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Questa_cartella_di_lavoro" defaultThemeVersion="124226"/>
  <bookViews>
    <workbookView xWindow="-285" yWindow="330" windowWidth="12000" windowHeight="7935" tabRatio="917"/>
  </bookViews>
  <sheets>
    <sheet name="Istruzioni" sheetId="18" r:id="rId1"/>
    <sheet name="Relazione" sheetId="1" r:id="rId2"/>
    <sheet name="Rendiconto" sheetId="2" r:id="rId3"/>
    <sheet name="Analisi" sheetId="3" r:id="rId4"/>
    <sheet name="Riepilogo spese" sheetId="4" r:id="rId5"/>
    <sheet name="Dettaglio cat 01 personale" sheetId="5" r:id="rId6"/>
    <sheet name="Dettaglio cat 02 destinat. int." sheetId="7" r:id="rId7"/>
    <sheet name="Dettaglio cat 03 spese generali" sheetId="13" r:id="rId8"/>
    <sheet name="Voci di costo" sheetId="19" r:id="rId9"/>
  </sheets>
  <definedNames>
    <definedName name="_xlnm.Print_Area" localSheetId="0">Istruzioni!$C$2:$J$19</definedName>
  </definedNames>
  <calcPr calcId="145621"/>
</workbook>
</file>

<file path=xl/calcChain.xml><?xml version="1.0" encoding="utf-8"?>
<calcChain xmlns="http://schemas.openxmlformats.org/spreadsheetml/2006/main">
  <c r="D12" i="19" l="1"/>
  <c r="D7" i="19"/>
  <c r="D13" i="19"/>
  <c r="D9" i="19"/>
  <c r="A181" i="13"/>
  <c r="F18" i="4"/>
  <c r="E18" i="4"/>
  <c r="D18" i="4"/>
  <c r="J18" i="4"/>
  <c r="J17" i="4" l="1"/>
  <c r="E17" i="4"/>
  <c r="D17" i="4"/>
  <c r="J12" i="4"/>
  <c r="E12" i="4"/>
  <c r="D12" i="4"/>
  <c r="J8" i="4"/>
  <c r="E8" i="4"/>
  <c r="D8" i="4"/>
  <c r="E178" i="5"/>
  <c r="G7" i="4" s="1"/>
  <c r="E178" i="7"/>
  <c r="E178" i="13"/>
  <c r="E181" i="13" l="1"/>
  <c r="G16" i="4"/>
  <c r="E181" i="7"/>
  <c r="G11" i="4"/>
  <c r="G20" i="4"/>
  <c r="E181" i="5"/>
  <c r="H32" i="4"/>
  <c r="E56" i="2"/>
  <c r="H23" i="2"/>
  <c r="F23" i="2"/>
  <c r="C9" i="3"/>
  <c r="F28" i="2" s="1"/>
  <c r="A181" i="7" l="1"/>
  <c r="A181" i="5"/>
  <c r="G37" i="2"/>
  <c r="G17" i="4" l="1"/>
  <c r="D34" i="3" s="1"/>
  <c r="G12" i="4"/>
  <c r="D33" i="3" s="1"/>
  <c r="D32" i="4"/>
  <c r="G25" i="4"/>
  <c r="G24" i="4"/>
  <c r="I11" i="4"/>
  <c r="F11" i="4"/>
  <c r="F12" i="4" s="1"/>
  <c r="H11" i="4" l="1"/>
  <c r="H12" i="4" s="1"/>
  <c r="G8" i="4" l="1"/>
  <c r="G18" i="4" s="1"/>
  <c r="D32" i="3" l="1"/>
  <c r="D35" i="3" s="1"/>
  <c r="F15" i="13"/>
  <c r="C15" i="13"/>
  <c r="E11" i="13"/>
  <c r="B11" i="13"/>
  <c r="E10" i="13"/>
  <c r="B10" i="13"/>
  <c r="C8" i="13"/>
  <c r="C6" i="13"/>
  <c r="E4" i="13"/>
  <c r="C2" i="13"/>
  <c r="F15" i="7" l="1"/>
  <c r="C15" i="7"/>
  <c r="E11" i="7"/>
  <c r="B11" i="7"/>
  <c r="E10" i="7"/>
  <c r="B10" i="7"/>
  <c r="C8" i="7"/>
  <c r="C6" i="7"/>
  <c r="E4" i="7"/>
  <c r="C2" i="7"/>
  <c r="F15" i="5" l="1"/>
  <c r="D15" i="5"/>
  <c r="E11" i="5"/>
  <c r="E10" i="5"/>
  <c r="B11" i="5"/>
  <c r="B10" i="5"/>
  <c r="D8" i="5"/>
  <c r="D6" i="5"/>
  <c r="E4" i="5"/>
  <c r="D2" i="5"/>
  <c r="F7" i="4"/>
  <c r="F8" i="4" s="1"/>
  <c r="I16" i="4"/>
  <c r="F16" i="4"/>
  <c r="F17" i="4" s="1"/>
  <c r="I7" i="4"/>
  <c r="H7" i="4" l="1"/>
  <c r="H8" i="4" s="1"/>
  <c r="H16" i="4"/>
  <c r="H17" i="4" s="1"/>
  <c r="G29" i="2"/>
  <c r="D23" i="2"/>
  <c r="B23" i="2"/>
  <c r="H18" i="4" l="1"/>
  <c r="C37" i="3"/>
  <c r="D19" i="4"/>
  <c r="D21" i="4" s="1"/>
  <c r="F34" i="2"/>
  <c r="C4" i="1"/>
  <c r="H32" i="1"/>
  <c r="B32" i="1"/>
  <c r="H6" i="1"/>
  <c r="F6" i="1"/>
  <c r="G35" i="2" l="1"/>
  <c r="D37" i="3" l="1"/>
  <c r="B38" i="3" s="1"/>
  <c r="E19" i="4"/>
  <c r="F21" i="4" s="1"/>
  <c r="G23" i="4" s="1"/>
  <c r="J25" i="4" s="1"/>
  <c r="G38" i="2"/>
</calcChain>
</file>

<file path=xl/comments1.xml><?xml version="1.0" encoding="utf-8"?>
<comments xmlns="http://schemas.openxmlformats.org/spreadsheetml/2006/main">
  <authors>
    <author>massimo.garofalo</author>
  </authors>
  <commentList>
    <comment ref="G5" authorId="0">
      <text>
        <r>
          <rPr>
            <b/>
            <sz val="9"/>
            <color indexed="81"/>
            <rFont val="Tahoma"/>
            <family val="2"/>
          </rPr>
          <t>Indicare data inizio periodo di rendicontazione</t>
        </r>
      </text>
    </comment>
    <comment ref="H5" authorId="0">
      <text>
        <r>
          <rPr>
            <b/>
            <sz val="9"/>
            <color indexed="81"/>
            <rFont val="Tahoma"/>
            <family val="2"/>
          </rPr>
          <t>Inserire data fine rendicontazione</t>
        </r>
      </text>
    </comment>
    <comment ref="F38" authorId="0">
      <text>
        <r>
          <rPr>
            <b/>
            <sz val="9"/>
            <color indexed="81"/>
            <rFont val="Tahoma"/>
            <family val="2"/>
          </rPr>
          <t>Indicare numero di conto corrente</t>
        </r>
        <r>
          <rPr>
            <sz val="9"/>
            <color indexed="81"/>
            <rFont val="Tahoma"/>
            <family val="2"/>
          </rPr>
          <t xml:space="preserve">
</t>
        </r>
      </text>
    </comment>
  </commentList>
</comments>
</file>

<file path=xl/comments2.xml><?xml version="1.0" encoding="utf-8"?>
<comments xmlns="http://schemas.openxmlformats.org/spreadsheetml/2006/main">
  <authors>
    <author>massimo.garofalo</author>
  </authors>
  <commentList>
    <comment ref="D1" authorId="0">
      <text>
        <r>
          <rPr>
            <sz val="10"/>
            <rFont val="Arial"/>
            <family val="2"/>
          </rPr>
          <t>Inserire in questa colonna SOLO quello che è stato accreditato.</t>
        </r>
      </text>
    </comment>
  </commentList>
</comments>
</file>

<file path=xl/sharedStrings.xml><?xml version="1.0" encoding="utf-8"?>
<sst xmlns="http://schemas.openxmlformats.org/spreadsheetml/2006/main" count="191" uniqueCount="132">
  <si>
    <t>Rendiconto</t>
  </si>
  <si>
    <t xml:space="preserve">Anno: </t>
  </si>
  <si>
    <t xml:space="preserve">Semestre: </t>
  </si>
  <si>
    <t>Periodo</t>
  </si>
  <si>
    <t xml:space="preserve">nr. progressivo rendiconto x progetti pluriennali </t>
  </si>
  <si>
    <t xml:space="preserve">        CASSA DELLE  AMMENDE</t>
  </si>
  <si>
    <t>TITOLO PROGETTO:</t>
  </si>
  <si>
    <t>IMPORTO PROGETTO:</t>
  </si>
  <si>
    <t>Euro</t>
  </si>
  <si>
    <t>EURO</t>
  </si>
  <si>
    <r>
      <t>DELEGATO</t>
    </r>
    <r>
      <rPr>
        <sz val="12"/>
        <rFont val="Arial"/>
        <family val="2"/>
      </rPr>
      <t>:</t>
    </r>
  </si>
  <si>
    <t>SEDE DEL DELEGATO:</t>
  </si>
  <si>
    <t>RENDICONTO DEGLI ACCREDITI RICEVUTI E DELLE SOMME EROGATE A TUTTO IL</t>
  </si>
  <si>
    <t>Semestre</t>
  </si>
  <si>
    <t>Anno</t>
  </si>
  <si>
    <t>Periodo dal:</t>
  </si>
  <si>
    <t>al:</t>
  </si>
  <si>
    <t xml:space="preserve">    ACCREDITI</t>
  </si>
  <si>
    <t>Accrediti ricevuti nei semestri precedenti</t>
  </si>
  <si>
    <t>Accrediti ricevuti nel semestre corrente</t>
  </si>
  <si>
    <t>(Totale A)</t>
  </si>
  <si>
    <t>TOTALE ASSEGNAZIONI RICEVUTE</t>
  </si>
  <si>
    <t xml:space="preserve">    SPESE</t>
  </si>
  <si>
    <t>Pagamenti eseguiti nei semestri precedenti</t>
  </si>
  <si>
    <t>Pagamenti eseguiti nel semestre corrente</t>
  </si>
  <si>
    <t>(Totale B)</t>
  </si>
  <si>
    <t>TOTALE DELLE SPESE EROGATE</t>
  </si>
  <si>
    <t>(**)</t>
  </si>
  <si>
    <t>(*)</t>
  </si>
  <si>
    <t>N. B: Al termine del progetto, tale importo coincide con le somme da restituire alla Cassa</t>
  </si>
  <si>
    <t>DICHIARAZIONE DI RESPONSABILITA'</t>
  </si>
  <si>
    <t xml:space="preserve">Il sottoscritto, quale delegato del progetto, dichiara sotto la propria responsabilità ; </t>
  </si>
  <si>
    <t xml:space="preserve">  che  i dati esposti nella presente rendicontazione semestrale ed eventuali allegati sono autentici ed esatti;</t>
  </si>
  <si>
    <t xml:space="preserve">  che le operazioni a cui le spese si riferiscono si sono svolte alle condizioni stabilite dalla normativa vigente;</t>
  </si>
  <si>
    <t xml:space="preserve">  che le spese rientrano tra quelle ammissibili, che sono state calcolate nel loro ammontare reale e che sono state</t>
  </si>
  <si>
    <t xml:space="preserve">  effettivamente sostenute;</t>
  </si>
  <si>
    <t xml:space="preserve">  che la presente rendicontazione è conforme alle disposizioni previste;</t>
  </si>
  <si>
    <t xml:space="preserve">  che i materiali di facile consumo sono stati ricevuti ed utilizzati interamente per il progetto ;</t>
  </si>
  <si>
    <t xml:space="preserve">  che i beni mobili sono stati ricevuti e sono custoditi.</t>
  </si>
  <si>
    <t>LUOGO E DATA:</t>
  </si>
  <si>
    <t>IL DELEGATO</t>
  </si>
  <si>
    <t>FIRMA</t>
  </si>
  <si>
    <t>Relazione sull'andamento del progetto nel periodo dal</t>
  </si>
  <si>
    <t>al</t>
  </si>
  <si>
    <t xml:space="preserve">Indicare nello specifico:
Lo stato di attuazione delle finalità
Problematiche in merto all'attività e al rispetto delle tempistiche previste
Rispetto delle previsioni di spesa nelle singole categorie. Eventuali criticità
Esistenza o meno di prospettive future per la prosecuzione dell'attività oggetto del progetto
</t>
  </si>
  <si>
    <t>Il Delegato del Progetto</t>
  </si>
  <si>
    <r>
      <t xml:space="preserve">Conto Corrente Postale/Bancario: </t>
    </r>
    <r>
      <rPr>
        <sz val="8"/>
        <rFont val="Arial"/>
        <family val="2"/>
      </rPr>
      <t xml:space="preserve"> allegare all'estratto conto, l'indicazione delle eventuali operazioni non ancora contabilizzate da Bancoposta/Banca</t>
    </r>
  </si>
  <si>
    <t>Data</t>
  </si>
  <si>
    <t xml:space="preserve"> I M PO R T O </t>
  </si>
  <si>
    <t>DOCUMENTO GIUSTIFICATIVO</t>
  </si>
  <si>
    <t>Totali quadro A)</t>
  </si>
  <si>
    <t>nei  semestri precedenti</t>
  </si>
  <si>
    <t>nel  semestre corrente</t>
  </si>
  <si>
    <t>B) Riepilogo delle spese sostenute nel semestre</t>
  </si>
  <si>
    <t xml:space="preserve">Note riepilogative </t>
  </si>
  <si>
    <t>Categoria</t>
  </si>
  <si>
    <t>IMPORTO</t>
  </si>
  <si>
    <t>Cat.01</t>
  </si>
  <si>
    <t>Spese Personale Impiegato</t>
  </si>
  <si>
    <t>Cat.03</t>
  </si>
  <si>
    <t>Costo per spese generali</t>
  </si>
  <si>
    <t>Totali Quadro B)</t>
  </si>
  <si>
    <t>VOCE</t>
  </si>
  <si>
    <t>Finanziamenti ricevuti</t>
  </si>
  <si>
    <t xml:space="preserve"> totale spese rendiconti precedenti</t>
  </si>
  <si>
    <t>RIA</t>
  </si>
  <si>
    <t>EGO</t>
  </si>
  <si>
    <t>CAT</t>
  </si>
  <si>
    <t>A</t>
  </si>
  <si>
    <t>B</t>
  </si>
  <si>
    <t>C</t>
  </si>
  <si>
    <t>D</t>
  </si>
  <si>
    <t>E</t>
  </si>
  <si>
    <t>F</t>
  </si>
  <si>
    <t>01</t>
  </si>
  <si>
    <t>TOTALE CATEGORIA 01</t>
  </si>
  <si>
    <t>02</t>
  </si>
  <si>
    <t>TOTALE CATEGORIA 02</t>
  </si>
  <si>
    <t>03</t>
  </si>
  <si>
    <t>TOTALE CATEGORIA 03</t>
  </si>
  <si>
    <t>TOTALE GENERALE</t>
  </si>
  <si>
    <t xml:space="preserve"> 1)   Somme rimaste inutilizzate alla fine del semestre / progetto</t>
  </si>
  <si>
    <t>2)   Interessi maturati sul c.c.postale/bancario</t>
  </si>
  <si>
    <t>Estremi versamento alla Cassa</t>
  </si>
  <si>
    <t>quietanza numero:</t>
  </si>
  <si>
    <t>data versamento:</t>
  </si>
  <si>
    <t>Importo versamento:</t>
  </si>
  <si>
    <t>Luogo e data</t>
  </si>
  <si>
    <t>IMPORTO FINANZIATO RAS</t>
  </si>
  <si>
    <t>IMPORTO PROGETTO APPROVATO DALLA RAS</t>
  </si>
  <si>
    <t>Delegato:</t>
  </si>
  <si>
    <t>Sede Delegato</t>
  </si>
  <si>
    <t>ANNO:</t>
  </si>
  <si>
    <t>SEMESTRE:</t>
  </si>
  <si>
    <t>DAL:</t>
  </si>
  <si>
    <t>AL:</t>
  </si>
  <si>
    <t>ELENCO DETTAGLIATO DEI GIUSTIFICATIVI DELLE SPESE EFFETTIVAMENTE SOSTENUTE PER L'ESPLETAMENTO</t>
  </si>
  <si>
    <t>DEL PROGETTO SVOLTA NEL PERIODO DAL</t>
  </si>
  <si>
    <t>AL</t>
  </si>
  <si>
    <t>NOTE</t>
  </si>
  <si>
    <r>
      <t xml:space="preserve">Categoria 
e Voci 
</t>
    </r>
    <r>
      <rPr>
        <b/>
        <sz val="9"/>
        <color theme="1"/>
        <rFont val="Arial"/>
        <family val="2"/>
      </rPr>
      <t>DI SPESA</t>
    </r>
  </si>
  <si>
    <t>Spese e sussidi per i destinatari degli interventi</t>
  </si>
  <si>
    <t>Cat.02</t>
  </si>
  <si>
    <t>Spese generali</t>
  </si>
  <si>
    <t>A) Elenco delle assegnazioni ricevute da parte della RAS nel semestre</t>
  </si>
  <si>
    <t>&lt;-</t>
  </si>
  <si>
    <t>DIFFERENZA DISPONIBILE SUL C.C. (*)</t>
  </si>
  <si>
    <t xml:space="preserve">Totale Cat. 02 </t>
  </si>
  <si>
    <t>Totale Cat. 01</t>
  </si>
  <si>
    <t>3)   Entrate eventuali su c.c.p./b. ( Storni da bancoposta, proventi da vendite, ecc.)</t>
  </si>
  <si>
    <t>A - 1) Interessi maturati sul c.c.postale/bancario</t>
  </si>
  <si>
    <t>A - 2) Entrate eventuali su c.c.p./b. (Storni da bancoposta, proventi da vendite, ecc.)</t>
  </si>
  <si>
    <t>Interessi maturati + somme restituite e versate sul c.c.p./b. (voce A 1+ A 2)</t>
  </si>
  <si>
    <t xml:space="preserve"> </t>
  </si>
  <si>
    <t>DATA FATTURA/RICEVUTA</t>
  </si>
  <si>
    <t xml:space="preserve">
N.
FATTURA/RICEVUTA </t>
  </si>
  <si>
    <r>
      <t xml:space="preserve">IMPORTO DEL TITOLO DI SPESA </t>
    </r>
    <r>
      <rPr>
        <b/>
        <sz val="8"/>
        <color theme="1"/>
        <rFont val="Arial"/>
        <family val="2"/>
      </rPr>
      <t>(quietanzato in caso di costi reali)</t>
    </r>
  </si>
  <si>
    <t>Costi del personale per UCS</t>
  </si>
  <si>
    <t>spese di locazione/trasloco viaggio vittime</t>
  </si>
  <si>
    <t>Comunicazione, pubblicità istituzionale, progettazione, amministrazione, segreteria</t>
  </si>
  <si>
    <t>Spese di missione</t>
  </si>
  <si>
    <t>DECRIZIONE DELLE
VOCI DI SPESA</t>
  </si>
  <si>
    <t>IMPORTO
disponibile
(a-b)</t>
  </si>
  <si>
    <t>SPESE
RENDICONTO
Corrente</t>
  </si>
  <si>
    <t>RIMANENZA
DISPONIBILE
(c-d)</t>
  </si>
  <si>
    <t>Importi
progetto
approvato</t>
  </si>
  <si>
    <t>Totale Cat. 03</t>
  </si>
  <si>
    <t>Voci di costo</t>
  </si>
  <si>
    <t>Costo progetto</t>
  </si>
  <si>
    <t>TOTALE PROGETTO</t>
  </si>
  <si>
    <t xml:space="preserve">Spese per il personale impiegato nel progetto </t>
  </si>
  <si>
    <t>BENEFICIARIO 
(se ATS indicare il ruolo specifico 
di ciascun soggetto capofila/partner)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</si>
</sst>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_-* #,##0_-;\-* #,##0_-;_-* &quot;-&quot;_-;_-@_-"/>
    <numFmt numFmtId="165" formatCode="_-&quot;€&quot;\ * #,##0.00_-;\-&quot;€&quot;\ * #,##0.00_-;_-&quot;€&quot;\ * &quot;-&quot;??_-;_-@_-"/>
    <numFmt numFmtId="166" formatCode="_-* #,##0.00_-;\-* #,##0.00_-;_-* &quot;-&quot;??_-;_-@_-"/>
    <numFmt numFmtId="167" formatCode="_-* #,##0.00_-;\-* #,##0.00_-;_-* &quot;-&quot;_-;_-@_-"/>
    <numFmt numFmtId="168" formatCode="[$-410]d\ mmmm\ yyyy;@"/>
    <numFmt numFmtId="169" formatCode="0_ ;\-0\ "/>
    <numFmt numFmtId="170" formatCode="d/m/yy"/>
    <numFmt numFmtId="171" formatCode="#,##0.0000000000;\-#,##0.0000000000"/>
    <numFmt numFmtId="172" formatCode="&quot;€&quot;\ #,##0.00;\-&quot;€&quot;\ #,##0.00"/>
    <numFmt numFmtId="173" formatCode="#,##0_ ;\-#,##0\ "/>
    <numFmt numFmtId="174" formatCode="[$-410]d\-mmm\-yy;@"/>
  </numFmts>
  <fonts count="44" x14ac:knownFonts="1">
    <font>
      <sz val="11"/>
      <color theme="1"/>
      <name val="Calibri"/>
      <family val="2"/>
      <scheme val="minor"/>
    </font>
    <font>
      <sz val="10"/>
      <name val="Arial"/>
    </font>
    <font>
      <sz val="10"/>
      <name val="Arial"/>
      <family val="2"/>
    </font>
    <font>
      <b/>
      <sz val="10"/>
      <name val="Arial"/>
      <family val="2"/>
    </font>
    <font>
      <i/>
      <sz val="10"/>
      <name val="Arial"/>
      <family val="2"/>
    </font>
    <font>
      <b/>
      <sz val="14"/>
      <name val="Arial"/>
      <family val="2"/>
    </font>
    <font>
      <b/>
      <sz val="8"/>
      <name val="Arial"/>
      <family val="2"/>
    </font>
    <font>
      <b/>
      <sz val="9"/>
      <name val="Arial"/>
      <family val="2"/>
    </font>
    <font>
      <sz val="9"/>
      <name val="Arial"/>
      <family val="2"/>
    </font>
    <font>
      <b/>
      <i/>
      <sz val="10"/>
      <name val="Arial"/>
      <family val="2"/>
    </font>
    <font>
      <b/>
      <sz val="11"/>
      <name val="Arial"/>
      <family val="2"/>
    </font>
    <font>
      <sz val="8"/>
      <name val="Arial"/>
      <family val="2"/>
    </font>
    <font>
      <b/>
      <u/>
      <sz val="12"/>
      <name val="Arial"/>
      <family val="2"/>
    </font>
    <font>
      <u/>
      <sz val="10"/>
      <name val="Arial"/>
      <family val="2"/>
    </font>
    <font>
      <i/>
      <sz val="11"/>
      <name val="Arial"/>
      <family val="2"/>
    </font>
    <font>
      <b/>
      <i/>
      <sz val="12"/>
      <name val="Arial"/>
      <family val="2"/>
    </font>
    <font>
      <i/>
      <sz val="12"/>
      <name val="Arial"/>
      <family val="2"/>
    </font>
    <font>
      <i/>
      <sz val="8"/>
      <name val="Arial"/>
      <family val="2"/>
    </font>
    <font>
      <b/>
      <sz val="12"/>
      <name val="Arial"/>
      <family val="2"/>
    </font>
    <font>
      <sz val="12"/>
      <name val="Arial"/>
      <family val="2"/>
    </font>
    <font>
      <b/>
      <u/>
      <sz val="10"/>
      <name val="Arial"/>
      <family val="2"/>
    </font>
    <font>
      <b/>
      <sz val="12"/>
      <name val="Times New Roman"/>
      <family val="1"/>
    </font>
    <font>
      <b/>
      <i/>
      <sz val="9"/>
      <name val="Arial"/>
      <family val="2"/>
    </font>
    <font>
      <sz val="10"/>
      <color indexed="10"/>
      <name val="Arial"/>
      <family val="2"/>
    </font>
    <font>
      <u/>
      <sz val="10"/>
      <color theme="10"/>
      <name val="Arial"/>
      <family val="2"/>
    </font>
    <font>
      <sz val="10"/>
      <color theme="1"/>
      <name val="Arial"/>
      <family val="2"/>
    </font>
    <font>
      <b/>
      <sz val="10"/>
      <color theme="1"/>
      <name val="Arial"/>
      <family val="2"/>
    </font>
    <font>
      <sz val="11"/>
      <color theme="1"/>
      <name val="Calibri"/>
      <family val="2"/>
      <scheme val="minor"/>
    </font>
    <font>
      <b/>
      <i/>
      <sz val="8"/>
      <name val="Arial"/>
      <family val="2"/>
    </font>
    <font>
      <b/>
      <sz val="11"/>
      <color indexed="10"/>
      <name val="Arial"/>
      <family val="2"/>
    </font>
    <font>
      <b/>
      <sz val="8"/>
      <color indexed="8"/>
      <name val="Arial"/>
      <family val="2"/>
    </font>
    <font>
      <b/>
      <sz val="10"/>
      <color rgb="FFFF0000"/>
      <name val="Arial"/>
      <family val="2"/>
    </font>
    <font>
      <b/>
      <sz val="11"/>
      <color indexed="39"/>
      <name val="Arial"/>
      <family val="2"/>
    </font>
    <font>
      <i/>
      <sz val="9"/>
      <name val="Arial"/>
      <family val="2"/>
    </font>
    <font>
      <i/>
      <sz val="10"/>
      <color theme="1"/>
      <name val="Arial"/>
      <family val="2"/>
    </font>
    <font>
      <b/>
      <i/>
      <sz val="10"/>
      <color theme="1"/>
      <name val="Arial"/>
      <family val="2"/>
    </font>
    <font>
      <b/>
      <sz val="9"/>
      <color theme="1"/>
      <name val="Arial"/>
      <family val="2"/>
    </font>
    <font>
      <b/>
      <i/>
      <sz val="9"/>
      <color theme="1"/>
      <name val="Arial"/>
      <family val="2"/>
    </font>
    <font>
      <i/>
      <sz val="9"/>
      <color theme="1"/>
      <name val="Arial"/>
      <family val="2"/>
    </font>
    <font>
      <b/>
      <sz val="11"/>
      <color theme="1"/>
      <name val="Calibri"/>
      <family val="2"/>
      <scheme val="minor"/>
    </font>
    <font>
      <b/>
      <sz val="9"/>
      <color indexed="81"/>
      <name val="Tahoma"/>
      <family val="2"/>
    </font>
    <font>
      <sz val="9"/>
      <color indexed="81"/>
      <name val="Tahoma"/>
      <family val="2"/>
    </font>
    <font>
      <sz val="9"/>
      <color theme="1"/>
      <name val="Calibri"/>
      <family val="2"/>
      <scheme val="minor"/>
    </font>
    <font>
      <b/>
      <sz val="8"/>
      <color theme="1"/>
      <name val="Arial"/>
      <family val="2"/>
    </font>
  </fonts>
  <fills count="10">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theme="9" tint="0.39997558519241921"/>
        <bgColor indexed="64"/>
      </patternFill>
    </fill>
    <fill>
      <patternFill patternType="solid">
        <fgColor rgb="FFFFC000"/>
        <bgColor indexed="64"/>
      </patternFill>
    </fill>
    <fill>
      <patternFill patternType="solid">
        <fgColor rgb="FFFFCC99"/>
        <bgColor indexed="64"/>
      </patternFill>
    </fill>
    <fill>
      <patternFill patternType="solid">
        <fgColor theme="0" tint="-0.34998626667073579"/>
        <bgColor indexed="64"/>
      </patternFill>
    </fill>
    <fill>
      <patternFill patternType="solid">
        <fgColor rgb="FFFFFFCC"/>
        <bgColor indexed="64"/>
      </patternFill>
    </fill>
    <fill>
      <patternFill patternType="solid">
        <fgColor indexed="42"/>
        <bgColor indexed="64"/>
      </patternFill>
    </fill>
  </fills>
  <borders count="43">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8">
    <xf numFmtId="0" fontId="0" fillId="0" borderId="0"/>
    <xf numFmtId="0" fontId="1" fillId="0" borderId="0"/>
    <xf numFmtId="0" fontId="24" fillId="0" borderId="0" applyNumberFormat="0" applyFill="0" applyBorder="0" applyAlignment="0" applyProtection="0">
      <alignment vertical="top"/>
      <protection locked="0"/>
    </xf>
    <xf numFmtId="165" fontId="2"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43" fontId="27" fillId="0" borderId="0" applyFont="0" applyFill="0" applyBorder="0" applyAlignment="0" applyProtection="0"/>
  </cellStyleXfs>
  <cellXfs count="360">
    <xf numFmtId="0" fontId="0" fillId="0" borderId="0" xfId="0"/>
    <xf numFmtId="0" fontId="1" fillId="0" borderId="0" xfId="1" applyAlignment="1">
      <alignment vertical="center"/>
    </xf>
    <xf numFmtId="0" fontId="1" fillId="0" borderId="0" xfId="1" applyBorder="1" applyAlignment="1">
      <alignment vertical="center"/>
    </xf>
    <xf numFmtId="0" fontId="4" fillId="0" borderId="0" xfId="1" applyFont="1" applyBorder="1" applyAlignment="1">
      <alignment vertical="center"/>
    </xf>
    <xf numFmtId="0" fontId="0" fillId="0" borderId="0" xfId="0" applyAlignment="1">
      <alignment vertical="center"/>
    </xf>
    <xf numFmtId="0" fontId="1" fillId="0" borderId="0" xfId="1" applyBorder="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vertical="center"/>
    </xf>
    <xf numFmtId="0" fontId="1" fillId="0" borderId="6" xfId="1" applyBorder="1" applyAlignment="1">
      <alignment horizontal="right" vertical="center"/>
    </xf>
    <xf numFmtId="0" fontId="3" fillId="2" borderId="8" xfId="1" applyFont="1" applyFill="1" applyBorder="1" applyAlignment="1" applyProtection="1">
      <alignment horizontal="center" vertical="center"/>
      <protection locked="0"/>
    </xf>
    <xf numFmtId="0" fontId="1" fillId="0" borderId="3" xfId="1" applyBorder="1" applyAlignment="1">
      <alignment horizontal="right" vertical="center"/>
    </xf>
    <xf numFmtId="0" fontId="3" fillId="2" borderId="2" xfId="1" applyFont="1" applyFill="1" applyBorder="1" applyAlignment="1" applyProtection="1">
      <alignment horizontal="center" vertical="center"/>
      <protection locked="0"/>
    </xf>
    <xf numFmtId="0" fontId="2" fillId="0" borderId="0" xfId="1" applyFont="1" applyBorder="1" applyAlignment="1">
      <alignment horizontal="right" vertical="center"/>
    </xf>
    <xf numFmtId="0" fontId="9" fillId="0" borderId="0" xfId="1" applyFont="1" applyAlignment="1">
      <alignment horizontal="right" vertical="center"/>
    </xf>
    <xf numFmtId="0" fontId="3" fillId="2" borderId="11" xfId="1" applyFont="1" applyFill="1" applyBorder="1" applyAlignment="1" applyProtection="1">
      <alignment horizontal="center" vertical="center"/>
      <protection locked="0"/>
    </xf>
    <xf numFmtId="0" fontId="5" fillId="0" borderId="0" xfId="1" applyFont="1" applyAlignment="1">
      <alignment vertical="center"/>
    </xf>
    <xf numFmtId="0" fontId="15" fillId="0" borderId="0" xfId="1" applyFont="1" applyAlignment="1">
      <alignment vertical="center"/>
    </xf>
    <xf numFmtId="0" fontId="19" fillId="0" borderId="0" xfId="1" applyFont="1" applyAlignment="1">
      <alignment vertical="center"/>
    </xf>
    <xf numFmtId="0" fontId="15" fillId="0" borderId="0" xfId="1" applyFont="1" applyBorder="1" applyAlignment="1">
      <alignment horizontal="right" vertical="center"/>
    </xf>
    <xf numFmtId="166" fontId="18" fillId="2" borderId="13" xfId="4" applyFont="1" applyFill="1" applyBorder="1" applyAlignment="1" applyProtection="1">
      <alignment horizontal="left" vertical="center"/>
      <protection locked="0"/>
    </xf>
    <xf numFmtId="0" fontId="19" fillId="0" borderId="0" xfId="1" applyFont="1" applyBorder="1" applyAlignment="1">
      <alignment vertical="center"/>
    </xf>
    <xf numFmtId="166" fontId="19" fillId="0" borderId="0" xfId="4" applyFont="1" applyFill="1" applyBorder="1" applyAlignment="1">
      <alignment horizontal="left" vertical="center"/>
    </xf>
    <xf numFmtId="0" fontId="18" fillId="0" borderId="0" xfId="1" applyFont="1" applyAlignment="1">
      <alignment vertical="center"/>
    </xf>
    <xf numFmtId="0" fontId="19" fillId="0" borderId="0" xfId="1" applyFont="1" applyBorder="1" applyAlignment="1">
      <alignment horizontal="left" vertical="center"/>
    </xf>
    <xf numFmtId="166" fontId="19" fillId="2" borderId="11" xfId="4" applyFont="1" applyFill="1" applyBorder="1" applyAlignment="1" applyProtection="1">
      <alignment vertical="center"/>
      <protection locked="0"/>
    </xf>
    <xf numFmtId="0" fontId="18" fillId="0" borderId="0" xfId="1" applyFont="1" applyAlignment="1">
      <alignment horizontal="left" vertical="center"/>
    </xf>
    <xf numFmtId="0" fontId="7" fillId="0" borderId="0" xfId="1" applyFont="1" applyAlignment="1">
      <alignment vertical="center"/>
    </xf>
    <xf numFmtId="0" fontId="14" fillId="0" borderId="0" xfId="1" applyFont="1" applyAlignment="1">
      <alignment horizontal="left" vertical="center"/>
    </xf>
    <xf numFmtId="0" fontId="10" fillId="0" borderId="11" xfId="1" applyFont="1" applyBorder="1" applyAlignment="1">
      <alignment horizontal="center" vertical="center"/>
    </xf>
    <xf numFmtId="0" fontId="14" fillId="0" borderId="0" xfId="1" applyFont="1" applyAlignment="1">
      <alignment horizontal="center" vertical="center"/>
    </xf>
    <xf numFmtId="0" fontId="14" fillId="0" borderId="0" xfId="1" applyFont="1" applyAlignment="1">
      <alignment horizontal="right" vertical="center"/>
    </xf>
    <xf numFmtId="168" fontId="10" fillId="0" borderId="0" xfId="1" quotePrefix="1" applyNumberFormat="1" applyFont="1" applyAlignment="1">
      <alignment horizontal="center" vertical="center"/>
    </xf>
    <xf numFmtId="0" fontId="11" fillId="0" borderId="0" xfId="1" applyFont="1" applyBorder="1" applyAlignment="1">
      <alignment vertical="center"/>
    </xf>
    <xf numFmtId="0" fontId="3" fillId="0" borderId="3" xfId="1" applyFont="1" applyBorder="1" applyAlignment="1">
      <alignment vertical="center"/>
    </xf>
    <xf numFmtId="0" fontId="1" fillId="0" borderId="2" xfId="1" applyBorder="1" applyAlignment="1">
      <alignment vertical="center"/>
    </xf>
    <xf numFmtId="0" fontId="1" fillId="0" borderId="1" xfId="1" applyBorder="1" applyAlignment="1">
      <alignment horizontal="center" vertical="center"/>
    </xf>
    <xf numFmtId="0" fontId="2" fillId="0" borderId="0" xfId="1" applyFont="1" applyAlignment="1">
      <alignment vertical="center"/>
    </xf>
    <xf numFmtId="4" fontId="2" fillId="2" borderId="12" xfId="5" applyNumberFormat="1" applyFont="1" applyFill="1" applyBorder="1" applyAlignment="1" applyProtection="1">
      <alignment vertical="center"/>
      <protection locked="0"/>
    </xf>
    <xf numFmtId="0" fontId="1" fillId="0" borderId="0" xfId="1" applyAlignment="1">
      <alignment horizontal="left" vertical="center"/>
    </xf>
    <xf numFmtId="0" fontId="11" fillId="0" borderId="0" xfId="1" applyFont="1" applyAlignment="1">
      <alignment horizontal="right" vertical="center"/>
    </xf>
    <xf numFmtId="167" fontId="13" fillId="3" borderId="18" xfId="2" applyNumberFormat="1" applyFont="1" applyFill="1" applyBorder="1" applyAlignment="1" applyProtection="1">
      <alignment vertical="center"/>
    </xf>
    <xf numFmtId="0" fontId="9" fillId="0" borderId="4" xfId="1" applyFont="1" applyBorder="1" applyAlignment="1">
      <alignment vertical="center"/>
    </xf>
    <xf numFmtId="0" fontId="1" fillId="0" borderId="0" xfId="1" applyAlignment="1">
      <alignment horizontal="center" vertical="center"/>
    </xf>
    <xf numFmtId="0" fontId="9" fillId="0" borderId="0" xfId="1" applyFont="1" applyAlignment="1">
      <alignment horizontal="center" vertical="center"/>
    </xf>
    <xf numFmtId="167" fontId="1" fillId="0" borderId="0" xfId="5" applyNumberFormat="1" applyFont="1" applyBorder="1" applyAlignment="1">
      <alignment vertical="center"/>
    </xf>
    <xf numFmtId="166" fontId="1" fillId="0" borderId="5" xfId="1" applyNumberFormat="1" applyBorder="1" applyAlignment="1">
      <alignment vertical="center"/>
    </xf>
    <xf numFmtId="166" fontId="1" fillId="0" borderId="0" xfId="1" applyNumberFormat="1" applyBorder="1" applyAlignment="1">
      <alignment vertical="center"/>
    </xf>
    <xf numFmtId="0" fontId="3" fillId="0" borderId="0" xfId="1" applyFont="1" applyBorder="1" applyAlignment="1">
      <alignment vertical="center"/>
    </xf>
    <xf numFmtId="0" fontId="3" fillId="0" borderId="3" xfId="1" applyFont="1" applyBorder="1" applyAlignment="1">
      <alignment horizontal="left" vertical="center"/>
    </xf>
    <xf numFmtId="167" fontId="2" fillId="0" borderId="0" xfId="5" applyNumberFormat="1" applyFont="1" applyBorder="1" applyAlignment="1">
      <alignment vertical="center"/>
    </xf>
    <xf numFmtId="4" fontId="2" fillId="2" borderId="11" xfId="5" applyNumberFormat="1" applyFont="1" applyFill="1" applyBorder="1" applyAlignment="1" applyProtection="1">
      <alignment vertical="center"/>
      <protection locked="0"/>
    </xf>
    <xf numFmtId="0" fontId="9" fillId="0" borderId="0" xfId="1" applyFont="1" applyBorder="1" applyAlignment="1">
      <alignment horizontal="right" vertical="center"/>
    </xf>
    <xf numFmtId="165" fontId="13" fillId="0" borderId="11" xfId="2" applyNumberFormat="1" applyFont="1" applyBorder="1" applyAlignment="1" applyProtection="1">
      <alignment vertical="center"/>
    </xf>
    <xf numFmtId="166" fontId="1" fillId="0" borderId="16" xfId="1" applyNumberFormat="1" applyBorder="1" applyAlignment="1">
      <alignment horizontal="center" vertical="center"/>
    </xf>
    <xf numFmtId="0" fontId="1" fillId="0" borderId="0" xfId="1" applyBorder="1" applyAlignment="1">
      <alignment horizontal="center" vertical="center"/>
    </xf>
    <xf numFmtId="0" fontId="6" fillId="0" borderId="0" xfId="1" applyFont="1" applyBorder="1" applyAlignment="1">
      <alignment vertical="center"/>
    </xf>
    <xf numFmtId="167" fontId="13" fillId="0" borderId="0" xfId="5" applyNumberFormat="1" applyFont="1" applyBorder="1" applyAlignment="1">
      <alignment vertical="center"/>
    </xf>
    <xf numFmtId="169" fontId="20" fillId="0" borderId="0" xfId="5" applyNumberFormat="1" applyFont="1" applyFill="1" applyBorder="1" applyAlignment="1">
      <alignment horizontal="center" vertical="center"/>
    </xf>
    <xf numFmtId="166" fontId="13" fillId="0" borderId="0" xfId="1" applyNumberFormat="1" applyFont="1" applyBorder="1" applyAlignment="1">
      <alignment vertical="center"/>
    </xf>
    <xf numFmtId="0" fontId="13" fillId="0" borderId="0" xfId="1" applyFont="1" applyAlignment="1">
      <alignment vertical="center"/>
    </xf>
    <xf numFmtId="0" fontId="2" fillId="0" borderId="0" xfId="1" applyFont="1" applyBorder="1" applyAlignment="1">
      <alignment horizontal="center" vertical="center"/>
    </xf>
    <xf numFmtId="0" fontId="12" fillId="0" borderId="0" xfId="1" applyFont="1" applyBorder="1" applyAlignment="1">
      <alignment vertical="center"/>
    </xf>
    <xf numFmtId="0" fontId="4" fillId="0" borderId="6" xfId="1" applyFont="1" applyBorder="1" applyAlignment="1">
      <alignment vertical="center"/>
    </xf>
    <xf numFmtId="0" fontId="4" fillId="0" borderId="7" xfId="1" applyFont="1" applyBorder="1" applyAlignment="1">
      <alignment vertical="center"/>
    </xf>
    <xf numFmtId="167" fontId="4" fillId="0" borderId="7" xfId="5" applyNumberFormat="1" applyFont="1" applyBorder="1" applyAlignment="1">
      <alignment vertical="center"/>
    </xf>
    <xf numFmtId="0" fontId="4" fillId="0" borderId="8" xfId="1" applyFont="1" applyBorder="1" applyAlignment="1">
      <alignment vertical="center"/>
    </xf>
    <xf numFmtId="0" fontId="9" fillId="0" borderId="9" xfId="1" applyFont="1" applyBorder="1" applyAlignment="1">
      <alignment vertical="center"/>
    </xf>
    <xf numFmtId="0" fontId="4" fillId="0" borderId="0" xfId="1" applyFont="1" applyBorder="1" applyAlignment="1">
      <alignment horizontal="center" vertical="center"/>
    </xf>
    <xf numFmtId="0" fontId="4" fillId="0" borderId="10" xfId="1" applyFont="1" applyBorder="1" applyAlignment="1">
      <alignment vertical="center"/>
    </xf>
    <xf numFmtId="0" fontId="4" fillId="0" borderId="0" xfId="1" applyFont="1" applyBorder="1" applyAlignment="1">
      <alignment horizontal="left" vertical="center"/>
    </xf>
    <xf numFmtId="0" fontId="4" fillId="0" borderId="1" xfId="1" applyFont="1" applyBorder="1" applyAlignment="1">
      <alignment vertical="center"/>
    </xf>
    <xf numFmtId="0" fontId="2" fillId="0" borderId="1" xfId="1" applyFont="1" applyBorder="1" applyAlignment="1">
      <alignment vertical="center"/>
    </xf>
    <xf numFmtId="0" fontId="1" fillId="0" borderId="1" xfId="1" applyBorder="1" applyAlignment="1">
      <alignment vertical="center"/>
    </xf>
    <xf numFmtId="0" fontId="1" fillId="0" borderId="14" xfId="1" applyBorder="1" applyAlignment="1">
      <alignment vertical="center"/>
    </xf>
    <xf numFmtId="0" fontId="9" fillId="0" borderId="0" xfId="1" applyFont="1" applyAlignment="1">
      <alignment vertical="center"/>
    </xf>
    <xf numFmtId="0" fontId="4" fillId="0" borderId="0" xfId="1" applyFont="1" applyAlignment="1">
      <alignment vertical="center"/>
    </xf>
    <xf numFmtId="0" fontId="22" fillId="0" borderId="0" xfId="1" applyFont="1" applyAlignment="1">
      <alignment vertical="center"/>
    </xf>
    <xf numFmtId="0" fontId="6" fillId="0" borderId="0" xfId="1" applyFont="1" applyAlignment="1">
      <alignment vertical="center"/>
    </xf>
    <xf numFmtId="0" fontId="15" fillId="0" borderId="0" xfId="1" applyFont="1" applyAlignment="1">
      <alignment horizontal="center" vertical="center"/>
    </xf>
    <xf numFmtId="0" fontId="16" fillId="0" borderId="0" xfId="1" applyFont="1" applyAlignment="1">
      <alignment horizontal="center" vertical="center"/>
    </xf>
    <xf numFmtId="0" fontId="17" fillId="0" borderId="0" xfId="1" applyFont="1" applyAlignment="1">
      <alignment vertical="center"/>
    </xf>
    <xf numFmtId="0" fontId="11" fillId="0" borderId="0" xfId="1" applyFont="1" applyAlignment="1">
      <alignment vertical="center"/>
    </xf>
    <xf numFmtId="0" fontId="25" fillId="0" borderId="0" xfId="0" applyFont="1" applyAlignment="1">
      <alignment vertical="center"/>
    </xf>
    <xf numFmtId="0" fontId="26" fillId="0" borderId="0" xfId="0" applyFont="1" applyAlignment="1">
      <alignment vertical="center"/>
    </xf>
    <xf numFmtId="0" fontId="25" fillId="0" borderId="0" xfId="0" applyFont="1" applyAlignment="1">
      <alignment vertical="top"/>
    </xf>
    <xf numFmtId="168" fontId="26" fillId="0" borderId="0" xfId="0" applyNumberFormat="1" applyFont="1" applyAlignment="1">
      <alignment horizontal="center" vertical="center"/>
    </xf>
    <xf numFmtId="0" fontId="26" fillId="0" borderId="0" xfId="0" applyFont="1" applyAlignment="1">
      <alignment vertical="top"/>
    </xf>
    <xf numFmtId="0" fontId="18" fillId="0" borderId="0" xfId="0" applyFont="1" applyBorder="1"/>
    <xf numFmtId="0" fontId="0" fillId="0" borderId="0" xfId="0" applyBorder="1"/>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28" fillId="0" borderId="11" xfId="0" applyFont="1" applyFill="1" applyBorder="1" applyAlignment="1">
      <alignment horizontal="center" vertical="center" wrapText="1"/>
    </xf>
    <xf numFmtId="0" fontId="28" fillId="0" borderId="19" xfId="0" applyFont="1" applyBorder="1" applyAlignment="1">
      <alignment horizontal="center" vertical="center" wrapText="1"/>
    </xf>
    <xf numFmtId="170" fontId="6" fillId="2" borderId="14" xfId="0" applyNumberFormat="1" applyFont="1" applyFill="1" applyBorder="1" applyAlignment="1" applyProtection="1">
      <alignment horizontal="center"/>
      <protection locked="0"/>
    </xf>
    <xf numFmtId="165" fontId="16" fillId="2" borderId="13" xfId="3" applyFont="1" applyFill="1" applyBorder="1" applyProtection="1">
      <protection locked="0"/>
    </xf>
    <xf numFmtId="0" fontId="11" fillId="2" borderId="11" xfId="0" applyFont="1" applyFill="1" applyBorder="1" applyProtection="1">
      <protection locked="0"/>
    </xf>
    <xf numFmtId="170" fontId="6" fillId="2" borderId="14" xfId="0" quotePrefix="1" applyNumberFormat="1" applyFont="1" applyFill="1" applyBorder="1" applyAlignment="1" applyProtection="1">
      <alignment horizontal="center"/>
      <protection locked="0"/>
    </xf>
    <xf numFmtId="0" fontId="9" fillId="0" borderId="0" xfId="0" applyFont="1"/>
    <xf numFmtId="165" fontId="15" fillId="0" borderId="20" xfId="3" applyFont="1" applyBorder="1"/>
    <xf numFmtId="165" fontId="9" fillId="0" borderId="20" xfId="3" applyFont="1" applyBorder="1"/>
    <xf numFmtId="165" fontId="15" fillId="0" borderId="0" xfId="3" applyFont="1" applyBorder="1"/>
    <xf numFmtId="165" fontId="9" fillId="0" borderId="0" xfId="3" applyFont="1" applyBorder="1"/>
    <xf numFmtId="165" fontId="16" fillId="2" borderId="23" xfId="3" applyFont="1" applyFill="1" applyBorder="1" applyProtection="1">
      <protection locked="0"/>
    </xf>
    <xf numFmtId="165" fontId="16" fillId="2" borderId="24" xfId="3" applyFont="1" applyFill="1" applyBorder="1" applyProtection="1">
      <protection locked="0"/>
    </xf>
    <xf numFmtId="165" fontId="16" fillId="0" borderId="0" xfId="3" applyFont="1" applyFill="1" applyBorder="1" applyProtection="1"/>
    <xf numFmtId="165" fontId="13" fillId="0" borderId="11" xfId="2" applyNumberFormat="1" applyFont="1" applyBorder="1" applyAlignment="1" applyProtection="1"/>
    <xf numFmtId="165" fontId="19" fillId="0" borderId="11" xfId="3" applyFont="1" applyBorder="1"/>
    <xf numFmtId="0" fontId="9" fillId="0" borderId="0" xfId="0" applyFont="1" applyBorder="1" applyAlignment="1">
      <alignment horizontal="left"/>
    </xf>
    <xf numFmtId="0" fontId="9" fillId="0" borderId="0" xfId="0" applyFont="1" applyAlignment="1">
      <alignment horizontal="right"/>
    </xf>
    <xf numFmtId="166" fontId="0" fillId="0" borderId="11" xfId="0" applyNumberFormat="1" applyBorder="1"/>
    <xf numFmtId="0" fontId="10" fillId="0" borderId="0" xfId="0" applyFont="1" applyBorder="1" applyAlignment="1">
      <alignment wrapText="1"/>
    </xf>
    <xf numFmtId="16" fontId="6" fillId="0" borderId="10" xfId="0" quotePrefix="1" applyNumberFormat="1" applyFont="1" applyBorder="1" applyAlignment="1">
      <alignment horizontal="center" wrapText="1"/>
    </xf>
    <xf numFmtId="0" fontId="9" fillId="0" borderId="0" xfId="0" applyFont="1" applyAlignment="1">
      <alignment horizontal="left" wrapText="1"/>
    </xf>
    <xf numFmtId="0" fontId="9" fillId="0" borderId="0" xfId="0" applyFont="1" applyAlignment="1">
      <alignment wrapText="1"/>
    </xf>
    <xf numFmtId="0" fontId="10" fillId="0" borderId="0" xfId="0" applyFont="1" applyAlignment="1">
      <alignment wrapText="1"/>
    </xf>
    <xf numFmtId="0" fontId="0" fillId="0" borderId="0" xfId="0" applyAlignment="1">
      <alignment wrapText="1"/>
    </xf>
    <xf numFmtId="0" fontId="18" fillId="0" borderId="0" xfId="0" applyFont="1" applyBorder="1" applyAlignment="1">
      <alignment wrapText="1"/>
    </xf>
    <xf numFmtId="0" fontId="8" fillId="0" borderId="0" xfId="0" applyFont="1" applyBorder="1" applyAlignment="1">
      <alignment wrapText="1"/>
    </xf>
    <xf numFmtId="0" fontId="9" fillId="0" borderId="0" xfId="0" applyFont="1" applyBorder="1" applyAlignment="1">
      <alignment horizontal="left" wrapText="1"/>
    </xf>
    <xf numFmtId="0" fontId="11" fillId="0" borderId="0" xfId="0" applyFont="1" applyAlignment="1">
      <alignment horizontal="center"/>
    </xf>
    <xf numFmtId="0" fontId="11" fillId="0" borderId="0" xfId="0" applyFont="1"/>
    <xf numFmtId="166" fontId="0" fillId="0" borderId="0" xfId="4" applyFont="1"/>
    <xf numFmtId="166" fontId="0" fillId="0" borderId="10" xfId="4" applyFont="1" applyBorder="1"/>
    <xf numFmtId="0" fontId="6" fillId="0" borderId="0" xfId="0" quotePrefix="1" applyFont="1" applyAlignment="1">
      <alignment horizontal="center"/>
    </xf>
    <xf numFmtId="4" fontId="8" fillId="2" borderId="11" xfId="4" applyNumberFormat="1" applyFont="1" applyFill="1" applyBorder="1" applyProtection="1">
      <protection locked="0"/>
    </xf>
    <xf numFmtId="4" fontId="8" fillId="3" borderId="11" xfId="4" applyNumberFormat="1" applyFont="1" applyFill="1" applyBorder="1" applyProtection="1"/>
    <xf numFmtId="4" fontId="24" fillId="0" borderId="11" xfId="2" applyNumberFormat="1" applyFont="1" applyFill="1" applyBorder="1" applyAlignment="1" applyProtection="1"/>
    <xf numFmtId="4" fontId="8" fillId="3" borderId="11" xfId="4" applyNumberFormat="1" applyFont="1" applyFill="1" applyBorder="1" applyAlignment="1" applyProtection="1"/>
    <xf numFmtId="4" fontId="8" fillId="3" borderId="10" xfId="4" applyNumberFormat="1" applyFont="1" applyFill="1" applyBorder="1" applyAlignment="1" applyProtection="1"/>
    <xf numFmtId="4" fontId="8" fillId="4" borderId="11" xfId="4" applyNumberFormat="1" applyFont="1" applyFill="1" applyBorder="1" applyProtection="1">
      <protection locked="0"/>
    </xf>
    <xf numFmtId="0" fontId="6" fillId="0" borderId="0" xfId="0" applyFont="1" applyAlignment="1">
      <alignment horizontal="right"/>
    </xf>
    <xf numFmtId="39" fontId="7" fillId="0" borderId="20" xfId="4" applyNumberFormat="1" applyFont="1" applyBorder="1"/>
    <xf numFmtId="166" fontId="0" fillId="0" borderId="12" xfId="4" applyFont="1" applyBorder="1"/>
    <xf numFmtId="39" fontId="8" fillId="2" borderId="11" xfId="4" applyNumberFormat="1" applyFont="1" applyFill="1" applyBorder="1" applyProtection="1">
      <protection locked="0"/>
    </xf>
    <xf numFmtId="39" fontId="8" fillId="4" borderId="11" xfId="4" applyNumberFormat="1" applyFont="1" applyFill="1" applyBorder="1" applyProtection="1">
      <protection locked="0"/>
    </xf>
    <xf numFmtId="39" fontId="7" fillId="0" borderId="26" xfId="4" applyNumberFormat="1" applyFont="1" applyBorder="1"/>
    <xf numFmtId="166" fontId="0" fillId="0" borderId="0" xfId="4" applyFont="1" applyBorder="1"/>
    <xf numFmtId="39" fontId="24" fillId="0" borderId="11" xfId="2" applyNumberFormat="1" applyFont="1" applyFill="1" applyBorder="1" applyAlignment="1" applyProtection="1"/>
    <xf numFmtId="0" fontId="6" fillId="0" borderId="0" xfId="0" applyFont="1" applyAlignment="1">
      <alignment horizontal="center"/>
    </xf>
    <xf numFmtId="0" fontId="3" fillId="0" borderId="0" xfId="0" applyFont="1" applyAlignment="1">
      <alignment horizontal="right"/>
    </xf>
    <xf numFmtId="0" fontId="3" fillId="0" borderId="0" xfId="0" applyFont="1"/>
    <xf numFmtId="39" fontId="3" fillId="0" borderId="0" xfId="4" applyNumberFormat="1" applyFont="1" applyBorder="1" applyProtection="1"/>
    <xf numFmtId="166" fontId="3" fillId="0" borderId="0" xfId="4" applyFont="1" applyBorder="1"/>
    <xf numFmtId="39" fontId="3" fillId="0" borderId="0" xfId="4" applyNumberFormat="1" applyFont="1" applyBorder="1"/>
    <xf numFmtId="171" fontId="3" fillId="0" borderId="0" xfId="4" applyNumberFormat="1" applyFont="1" applyBorder="1"/>
    <xf numFmtId="39" fontId="31" fillId="0" borderId="0" xfId="4" applyNumberFormat="1" applyFont="1" applyBorder="1" applyAlignment="1" applyProtection="1">
      <alignment horizontal="right"/>
    </xf>
    <xf numFmtId="0" fontId="32" fillId="0" borderId="0" xfId="4" applyNumberFormat="1" applyFont="1" applyFill="1" applyBorder="1" applyAlignment="1">
      <alignment horizontal="right"/>
    </xf>
    <xf numFmtId="0" fontId="29" fillId="0" borderId="0" xfId="4" applyNumberFormat="1" applyFont="1" applyBorder="1" applyAlignment="1">
      <alignment horizontal="left"/>
    </xf>
    <xf numFmtId="172" fontId="2" fillId="0" borderId="0" xfId="0" applyNumberFormat="1" applyFont="1" applyBorder="1" applyAlignment="1">
      <alignment horizontal="center"/>
    </xf>
    <xf numFmtId="0" fontId="3" fillId="0" borderId="0" xfId="0" applyFont="1" applyBorder="1" applyAlignment="1">
      <alignment horizontal="center"/>
    </xf>
    <xf numFmtId="165" fontId="2" fillId="0" borderId="0" xfId="0" applyNumberFormat="1" applyFont="1" applyBorder="1" applyAlignment="1">
      <alignment horizontal="right"/>
    </xf>
    <xf numFmtId="172" fontId="3" fillId="0" borderId="0" xfId="4" applyNumberFormat="1" applyFont="1" applyBorder="1"/>
    <xf numFmtId="0" fontId="6" fillId="3" borderId="30" xfId="0" applyFont="1" applyFill="1" applyBorder="1" applyAlignment="1">
      <alignment horizontal="center"/>
    </xf>
    <xf numFmtId="0" fontId="6" fillId="0" borderId="32" xfId="0" applyFont="1" applyBorder="1" applyAlignment="1">
      <alignment horizontal="center"/>
    </xf>
    <xf numFmtId="0" fontId="6" fillId="0" borderId="34" xfId="0" applyFont="1" applyBorder="1" applyAlignment="1">
      <alignment horizontal="center"/>
    </xf>
    <xf numFmtId="172" fontId="0" fillId="0" borderId="0" xfId="4" applyNumberFormat="1" applyFont="1" applyBorder="1"/>
    <xf numFmtId="0" fontId="0" fillId="0" borderId="0" xfId="0" applyAlignment="1">
      <alignment horizontal="center"/>
    </xf>
    <xf numFmtId="166" fontId="33" fillId="0" borderId="0" xfId="4" applyFont="1" applyAlignment="1"/>
    <xf numFmtId="166" fontId="4" fillId="0" borderId="0" xfId="4" applyFont="1" applyAlignment="1">
      <alignment horizontal="right"/>
    </xf>
    <xf numFmtId="166" fontId="0" fillId="0" borderId="0" xfId="4" applyFont="1" applyFill="1" applyBorder="1" applyAlignment="1"/>
    <xf numFmtId="0" fontId="11" fillId="0" borderId="0" xfId="0" applyFont="1" applyFill="1" applyAlignment="1">
      <alignment horizontal="center"/>
    </xf>
    <xf numFmtId="0" fontId="11" fillId="0" borderId="0" xfId="0" applyFont="1" applyFill="1"/>
    <xf numFmtId="166" fontId="0" fillId="0" borderId="0" xfId="4" applyFont="1" applyFill="1"/>
    <xf numFmtId="166" fontId="0" fillId="0" borderId="10" xfId="4" applyFont="1" applyFill="1" applyBorder="1"/>
    <xf numFmtId="0" fontId="0" fillId="0" borderId="10" xfId="0" applyFill="1" applyBorder="1"/>
    <xf numFmtId="0" fontId="6" fillId="0" borderId="0" xfId="0" quotePrefix="1" applyFont="1" applyFill="1" applyAlignment="1">
      <alignment horizontal="center"/>
    </xf>
    <xf numFmtId="0" fontId="6" fillId="0" borderId="11" xfId="0" applyFont="1" applyFill="1" applyBorder="1" applyAlignment="1">
      <alignment horizontal="center" vertical="center"/>
    </xf>
    <xf numFmtId="166" fontId="0" fillId="0" borderId="14" xfId="4" applyFont="1" applyFill="1" applyBorder="1"/>
    <xf numFmtId="0" fontId="34" fillId="0" borderId="0" xfId="0" applyFont="1" applyAlignment="1">
      <alignment horizontal="right" vertical="center"/>
    </xf>
    <xf numFmtId="0" fontId="26" fillId="0" borderId="11" xfId="0" applyFont="1" applyBorder="1" applyAlignment="1">
      <alignment vertical="center"/>
    </xf>
    <xf numFmtId="0" fontId="25" fillId="0" borderId="0" xfId="0" applyFont="1" applyBorder="1" applyAlignment="1">
      <alignment vertical="center"/>
    </xf>
    <xf numFmtId="168" fontId="25" fillId="0" borderId="0" xfId="0" applyNumberFormat="1" applyFont="1" applyAlignment="1">
      <alignment vertical="center"/>
    </xf>
    <xf numFmtId="0" fontId="36" fillId="0" borderId="0" xfId="0" applyFont="1" applyBorder="1" applyAlignment="1">
      <alignment horizontal="center" vertical="center"/>
    </xf>
    <xf numFmtId="0" fontId="25" fillId="0" borderId="6" xfId="0" applyFont="1" applyBorder="1" applyAlignment="1">
      <alignment vertical="center"/>
    </xf>
    <xf numFmtId="0" fontId="25" fillId="0" borderId="7" xfId="0" applyFont="1" applyBorder="1" applyAlignment="1">
      <alignment vertical="center"/>
    </xf>
    <xf numFmtId="0" fontId="25" fillId="0" borderId="8" xfId="0" applyFont="1" applyBorder="1" applyAlignment="1">
      <alignment vertical="center"/>
    </xf>
    <xf numFmtId="0" fontId="36" fillId="0" borderId="9" xfId="0" applyFont="1" applyBorder="1" applyAlignment="1">
      <alignment vertical="center"/>
    </xf>
    <xf numFmtId="0" fontId="25" fillId="0" borderId="10" xfId="0" applyFont="1" applyBorder="1" applyAlignment="1">
      <alignment vertical="center"/>
    </xf>
    <xf numFmtId="0" fontId="25" fillId="0" borderId="4" xfId="0" applyFont="1" applyBorder="1" applyAlignment="1">
      <alignment vertical="center"/>
    </xf>
    <xf numFmtId="0" fontId="25" fillId="0" borderId="1" xfId="0" applyFont="1" applyBorder="1" applyAlignment="1">
      <alignment vertical="center"/>
    </xf>
    <xf numFmtId="0" fontId="25" fillId="0" borderId="14" xfId="0" applyFont="1" applyBorder="1" applyAlignment="1">
      <alignment vertical="center"/>
    </xf>
    <xf numFmtId="0" fontId="35" fillId="0" borderId="36" xfId="0" applyFont="1" applyBorder="1" applyAlignment="1">
      <alignment vertical="center"/>
    </xf>
    <xf numFmtId="0" fontId="25" fillId="0" borderId="13" xfId="0" applyFont="1" applyBorder="1" applyAlignment="1">
      <alignment vertical="center"/>
    </xf>
    <xf numFmtId="0" fontId="26" fillId="0" borderId="8" xfId="0" applyFont="1" applyBorder="1" applyAlignment="1">
      <alignment vertical="center"/>
    </xf>
    <xf numFmtId="0" fontId="25" fillId="0" borderId="12" xfId="0" applyFont="1" applyBorder="1" applyAlignment="1">
      <alignment vertical="center"/>
    </xf>
    <xf numFmtId="0" fontId="37" fillId="0" borderId="0" xfId="0" applyFont="1" applyAlignment="1">
      <alignment horizontal="right" vertical="center"/>
    </xf>
    <xf numFmtId="0" fontId="38" fillId="0" borderId="0" xfId="0" applyFont="1" applyAlignment="1">
      <alignment horizontal="center" vertical="center"/>
    </xf>
    <xf numFmtId="168" fontId="34" fillId="0" borderId="10" xfId="0" applyNumberFormat="1" applyFont="1" applyBorder="1" applyAlignment="1">
      <alignment horizontal="center" vertical="center"/>
    </xf>
    <xf numFmtId="168" fontId="34" fillId="0" borderId="0" xfId="0" applyNumberFormat="1" applyFont="1" applyBorder="1" applyAlignment="1">
      <alignment vertical="center"/>
    </xf>
    <xf numFmtId="43" fontId="25" fillId="0" borderId="18" xfId="7" applyFont="1" applyBorder="1" applyAlignment="1">
      <alignment vertical="center"/>
    </xf>
    <xf numFmtId="0" fontId="26" fillId="0" borderId="10" xfId="0" applyFont="1" applyBorder="1" applyAlignment="1">
      <alignment vertical="center"/>
    </xf>
    <xf numFmtId="0" fontId="35" fillId="0" borderId="10" xfId="0" applyFont="1" applyBorder="1" applyAlignment="1">
      <alignment vertical="center"/>
    </xf>
    <xf numFmtId="43" fontId="25" fillId="0" borderId="12" xfId="7" applyFont="1" applyBorder="1" applyAlignment="1">
      <alignment vertical="center"/>
    </xf>
    <xf numFmtId="0" fontId="25" fillId="0" borderId="26" xfId="0" applyFont="1" applyBorder="1" applyAlignment="1">
      <alignment vertical="center"/>
    </xf>
    <xf numFmtId="39" fontId="7" fillId="0" borderId="0" xfId="4" applyNumberFormat="1" applyFont="1" applyBorder="1"/>
    <xf numFmtId="39" fontId="24" fillId="0" borderId="0" xfId="2" applyNumberFormat="1" applyFont="1" applyBorder="1" applyAlignment="1" applyProtection="1"/>
    <xf numFmtId="39" fontId="7" fillId="0" borderId="10" xfId="4" applyNumberFormat="1" applyFont="1" applyBorder="1" applyProtection="1"/>
    <xf numFmtId="39" fontId="7" fillId="0" borderId="10" xfId="4" applyNumberFormat="1" applyFont="1" applyBorder="1"/>
    <xf numFmtId="39" fontId="7" fillId="0" borderId="12" xfId="4" applyNumberFormat="1" applyFont="1" applyBorder="1"/>
    <xf numFmtId="0" fontId="21" fillId="2" borderId="0" xfId="0" applyFont="1" applyFill="1" applyAlignment="1" applyProtection="1">
      <alignment horizontal="center"/>
      <protection locked="0"/>
    </xf>
    <xf numFmtId="168" fontId="0" fillId="2" borderId="11" xfId="0" quotePrefix="1" applyNumberFormat="1" applyFill="1" applyBorder="1" applyAlignment="1" applyProtection="1">
      <alignment horizontal="center"/>
      <protection locked="0"/>
    </xf>
    <xf numFmtId="168" fontId="0" fillId="2" borderId="11" xfId="0" applyNumberFormat="1" applyFill="1" applyBorder="1" applyAlignment="1" applyProtection="1">
      <alignment horizontal="center"/>
      <protection locked="0"/>
    </xf>
    <xf numFmtId="0" fontId="7" fillId="0" borderId="0" xfId="0" applyFont="1" applyAlignment="1">
      <alignment horizontal="right"/>
    </xf>
    <xf numFmtId="0" fontId="8" fillId="0" borderId="0" xfId="0" applyFont="1" applyAlignment="1">
      <alignment horizontal="center"/>
    </xf>
    <xf numFmtId="0" fontId="42" fillId="0" borderId="0" xfId="0" applyFont="1"/>
    <xf numFmtId="0" fontId="11" fillId="0" borderId="0" xfId="0" applyFont="1" applyBorder="1" applyAlignment="1">
      <alignment horizontal="center" vertical="center" wrapText="1"/>
    </xf>
    <xf numFmtId="0" fontId="9" fillId="0" borderId="0" xfId="0" applyFont="1" applyBorder="1" applyAlignment="1">
      <alignment horizontal="center" wrapText="1"/>
    </xf>
    <xf numFmtId="0" fontId="8" fillId="0" borderId="0" xfId="0" applyFont="1" applyBorder="1"/>
    <xf numFmtId="0" fontId="11" fillId="0" borderId="11" xfId="0" applyFont="1" applyBorder="1" applyAlignment="1">
      <alignment horizontal="center" vertical="center" wrapText="1"/>
    </xf>
    <xf numFmtId="0" fontId="28" fillId="0" borderId="11" xfId="0" applyFont="1" applyBorder="1" applyAlignment="1">
      <alignment horizontal="center" vertical="center" wrapText="1"/>
    </xf>
    <xf numFmtId="39" fontId="2" fillId="0" borderId="0" xfId="4" applyNumberFormat="1" applyFont="1" applyBorder="1"/>
    <xf numFmtId="0" fontId="39" fillId="0" borderId="0" xfId="0" applyFont="1"/>
    <xf numFmtId="0" fontId="10" fillId="0" borderId="0" xfId="0" applyFont="1" applyAlignment="1">
      <alignment horizontal="center"/>
    </xf>
    <xf numFmtId="0" fontId="10" fillId="0" borderId="0" xfId="0" applyFont="1" applyAlignment="1">
      <alignment horizontal="right"/>
    </xf>
    <xf numFmtId="39" fontId="10" fillId="0" borderId="10" xfId="4" applyNumberFormat="1" applyFont="1" applyBorder="1" applyProtection="1"/>
    <xf numFmtId="39" fontId="10" fillId="0" borderId="20" xfId="4" applyNumberFormat="1" applyFont="1" applyBorder="1"/>
    <xf numFmtId="0" fontId="3" fillId="0" borderId="20" xfId="0" applyNumberFormat="1" applyFont="1" applyBorder="1" applyAlignment="1">
      <alignment horizontal="center"/>
    </xf>
    <xf numFmtId="0" fontId="24" fillId="0" borderId="0" xfId="2" applyAlignment="1" applyProtection="1">
      <alignment vertical="center"/>
    </xf>
    <xf numFmtId="0" fontId="3" fillId="0" borderId="11" xfId="0" applyFont="1" applyBorder="1" applyAlignment="1">
      <alignment horizontal="center"/>
    </xf>
    <xf numFmtId="167" fontId="13" fillId="3" borderId="18" xfId="2" applyNumberFormat="1" applyFont="1" applyFill="1" applyBorder="1" applyAlignment="1" applyProtection="1">
      <alignment vertical="center"/>
      <protection hidden="1"/>
    </xf>
    <xf numFmtId="4" fontId="24" fillId="0" borderId="20" xfId="2" applyNumberFormat="1" applyFont="1" applyFill="1" applyBorder="1" applyAlignment="1" applyProtection="1"/>
    <xf numFmtId="39" fontId="24" fillId="0" borderId="20" xfId="2" applyNumberFormat="1" applyFont="1" applyBorder="1" applyAlignment="1" applyProtection="1"/>
    <xf numFmtId="39" fontId="10" fillId="0" borderId="20" xfId="4" applyNumberFormat="1" applyFont="1" applyBorder="1" applyProtection="1"/>
    <xf numFmtId="165" fontId="16" fillId="2" borderId="0" xfId="3" applyFont="1" applyFill="1" applyBorder="1" applyProtection="1">
      <protection locked="0"/>
    </xf>
    <xf numFmtId="165" fontId="16" fillId="2" borderId="37" xfId="3" applyFont="1" applyFill="1" applyBorder="1" applyProtection="1">
      <protection locked="0"/>
    </xf>
    <xf numFmtId="0" fontId="26" fillId="0" borderId="0" xfId="0" applyFont="1" applyBorder="1" applyAlignment="1">
      <alignment vertical="center"/>
    </xf>
    <xf numFmtId="0" fontId="6" fillId="0" borderId="19" xfId="0" applyFont="1" applyFill="1" applyBorder="1" applyAlignment="1">
      <alignment horizontal="center" vertical="center" textRotation="90"/>
    </xf>
    <xf numFmtId="166" fontId="6" fillId="0" borderId="10" xfId="4" applyFont="1" applyFill="1" applyBorder="1" applyAlignment="1">
      <alignment horizontal="center" vertical="center"/>
    </xf>
    <xf numFmtId="0" fontId="6" fillId="0" borderId="12" xfId="0" applyFont="1" applyFill="1" applyBorder="1" applyAlignment="1">
      <alignment horizontal="center" vertical="center" textRotation="90"/>
    </xf>
    <xf numFmtId="0" fontId="6" fillId="0" borderId="13" xfId="0" applyFont="1" applyFill="1" applyBorder="1" applyAlignment="1">
      <alignment horizontal="center" vertical="center" textRotation="90"/>
    </xf>
    <xf numFmtId="166" fontId="6" fillId="0" borderId="13" xfId="4" applyFont="1" applyFill="1" applyBorder="1" applyAlignment="1">
      <alignment horizontal="center" vertical="center"/>
    </xf>
    <xf numFmtId="0" fontId="6" fillId="0" borderId="14" xfId="0" applyFont="1" applyFill="1" applyBorder="1" applyAlignment="1">
      <alignment horizontal="center" vertical="center"/>
    </xf>
    <xf numFmtId="49" fontId="25" fillId="6" borderId="11" xfId="0" applyNumberFormat="1" applyFont="1" applyFill="1" applyBorder="1" applyAlignment="1">
      <alignment vertical="center" wrapText="1"/>
    </xf>
    <xf numFmtId="14" fontId="25" fillId="6" borderId="11" xfId="0" applyNumberFormat="1" applyFont="1" applyFill="1" applyBorder="1" applyAlignment="1">
      <alignment vertical="center"/>
    </xf>
    <xf numFmtId="49" fontId="25" fillId="6" borderId="11" xfId="0" applyNumberFormat="1" applyFont="1" applyFill="1" applyBorder="1" applyAlignment="1">
      <alignment vertical="center"/>
    </xf>
    <xf numFmtId="44" fontId="25" fillId="6" borderId="11" xfId="7" applyNumberFormat="1" applyFont="1" applyFill="1" applyBorder="1" applyAlignment="1">
      <alignment vertical="center"/>
    </xf>
    <xf numFmtId="49" fontId="25" fillId="0" borderId="11" xfId="0" applyNumberFormat="1" applyFont="1" applyBorder="1" applyAlignment="1">
      <alignment vertical="center" wrapText="1"/>
    </xf>
    <xf numFmtId="49" fontId="25" fillId="0" borderId="18" xfId="0" applyNumberFormat="1" applyFont="1" applyBorder="1" applyAlignment="1">
      <alignment vertical="center" wrapText="1"/>
    </xf>
    <xf numFmtId="49" fontId="25" fillId="0" borderId="12" xfId="0" applyNumberFormat="1" applyFont="1" applyBorder="1" applyAlignment="1">
      <alignment vertical="center" wrapText="1"/>
    </xf>
    <xf numFmtId="49" fontId="25" fillId="0" borderId="26" xfId="0" applyNumberFormat="1" applyFont="1" applyBorder="1" applyAlignment="1">
      <alignment vertical="center" wrapText="1"/>
    </xf>
    <xf numFmtId="14" fontId="25" fillId="6" borderId="11" xfId="0" applyNumberFormat="1" applyFont="1" applyFill="1" applyBorder="1" applyAlignment="1">
      <alignment vertical="center" wrapText="1"/>
    </xf>
    <xf numFmtId="44" fontId="25" fillId="0" borderId="18" xfId="7" applyNumberFormat="1" applyFont="1" applyBorder="1" applyAlignment="1">
      <alignment vertical="center"/>
    </xf>
    <xf numFmtId="49" fontId="25" fillId="0" borderId="0" xfId="0" applyNumberFormat="1" applyFont="1" applyAlignment="1">
      <alignment vertical="center" wrapText="1"/>
    </xf>
    <xf numFmtId="44" fontId="25" fillId="0" borderId="12" xfId="7" applyNumberFormat="1" applyFont="1" applyBorder="1" applyAlignment="1">
      <alignment vertical="center"/>
    </xf>
    <xf numFmtId="44" fontId="25" fillId="0" borderId="26" xfId="7" applyNumberFormat="1" applyFont="1" applyBorder="1" applyAlignment="1">
      <alignment vertical="center"/>
    </xf>
    <xf numFmtId="0" fontId="0" fillId="8" borderId="38" xfId="0" applyFill="1" applyBorder="1" applyAlignment="1">
      <alignment vertical="center" wrapText="1"/>
    </xf>
    <xf numFmtId="0" fontId="0" fillId="8" borderId="39" xfId="0" applyFill="1" applyBorder="1" applyAlignment="1">
      <alignment horizontal="left" vertical="center" wrapText="1"/>
    </xf>
    <xf numFmtId="43" fontId="0" fillId="8" borderId="40" xfId="7" applyFont="1" applyFill="1" applyBorder="1" applyAlignment="1">
      <alignment vertical="center" wrapText="1"/>
    </xf>
    <xf numFmtId="0" fontId="0" fillId="8" borderId="41" xfId="0" applyFill="1" applyBorder="1" applyAlignment="1">
      <alignment vertical="center" wrapText="1"/>
    </xf>
    <xf numFmtId="0" fontId="0" fillId="8" borderId="0" xfId="0" applyFill="1" applyBorder="1" applyAlignment="1">
      <alignment horizontal="left" vertical="center" wrapText="1"/>
    </xf>
    <xf numFmtId="43" fontId="0" fillId="8" borderId="42" xfId="7" applyFont="1" applyFill="1" applyBorder="1" applyAlignment="1">
      <alignment vertical="center" wrapText="1"/>
    </xf>
    <xf numFmtId="0" fontId="3" fillId="9" borderId="37" xfId="0" applyFont="1" applyFill="1" applyBorder="1" applyAlignment="1" applyProtection="1">
      <alignment horizontal="center" vertical="center" wrapText="1"/>
      <protection hidden="1"/>
    </xf>
    <xf numFmtId="0" fontId="3" fillId="9" borderId="37" xfId="0" applyFont="1" applyFill="1" applyBorder="1" applyAlignment="1" applyProtection="1">
      <alignment horizontal="left" vertical="center" wrapText="1"/>
      <protection hidden="1"/>
    </xf>
    <xf numFmtId="43" fontId="3" fillId="9" borderId="37" xfId="7" applyFont="1" applyFill="1" applyBorder="1" applyAlignment="1" applyProtection="1">
      <alignment horizontal="center" vertical="center" wrapText="1"/>
      <protection hidden="1"/>
    </xf>
    <xf numFmtId="0" fontId="3" fillId="9" borderId="37" xfId="0" quotePrefix="1" applyFont="1" applyFill="1" applyBorder="1" applyAlignment="1" applyProtection="1">
      <alignment horizontal="center" vertical="center" wrapText="1"/>
      <protection hidden="1"/>
    </xf>
    <xf numFmtId="43" fontId="39" fillId="5" borderId="29" xfId="7" applyFont="1" applyFill="1" applyBorder="1" applyAlignment="1">
      <alignment vertical="center" wrapText="1"/>
    </xf>
    <xf numFmtId="0" fontId="2" fillId="8" borderId="41" xfId="0" quotePrefix="1" applyFont="1" applyFill="1" applyBorder="1" applyAlignment="1" applyProtection="1">
      <alignment horizontal="center" vertical="center" wrapText="1"/>
      <protection hidden="1"/>
    </xf>
    <xf numFmtId="0" fontId="2" fillId="8" borderId="0" xfId="0" applyFont="1" applyFill="1" applyBorder="1" applyAlignment="1" applyProtection="1">
      <alignment horizontal="left" vertical="center" wrapText="1"/>
      <protection hidden="1"/>
    </xf>
    <xf numFmtId="43" fontId="2" fillId="8" borderId="42" xfId="7" applyFont="1" applyFill="1" applyBorder="1" applyAlignment="1" applyProtection="1">
      <alignment horizontal="center" vertical="center" wrapText="1"/>
      <protection hidden="1"/>
    </xf>
    <xf numFmtId="0" fontId="0" fillId="0" borderId="0" xfId="0" applyFont="1"/>
    <xf numFmtId="165" fontId="13" fillId="0" borderId="11" xfId="2" applyNumberFormat="1" applyFont="1" applyFill="1" applyBorder="1" applyAlignment="1" applyProtection="1"/>
    <xf numFmtId="165" fontId="19" fillId="0" borderId="11" xfId="3" applyFont="1" applyFill="1" applyBorder="1"/>
    <xf numFmtId="0" fontId="25" fillId="0" borderId="1" xfId="0" applyFont="1" applyBorder="1" applyAlignment="1">
      <alignment horizontal="left" vertical="center"/>
    </xf>
    <xf numFmtId="0" fontId="18" fillId="2" borderId="3" xfId="1" applyFont="1" applyFill="1" applyBorder="1" applyAlignment="1" applyProtection="1">
      <alignment horizontal="left" vertical="center"/>
      <protection locked="0"/>
    </xf>
    <xf numFmtId="0" fontId="18" fillId="2" borderId="15" xfId="1" applyFont="1" applyFill="1" applyBorder="1" applyAlignment="1" applyProtection="1">
      <alignment horizontal="left" vertical="center"/>
      <protection locked="0"/>
    </xf>
    <xf numFmtId="0" fontId="26" fillId="0" borderId="0" xfId="0" applyFont="1" applyAlignment="1">
      <alignment horizontal="center" vertical="center"/>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5" fillId="0" borderId="8" xfId="0" applyFont="1" applyBorder="1" applyAlignment="1">
      <alignment horizontal="left" vertical="top" wrapText="1"/>
    </xf>
    <xf numFmtId="0" fontId="25" fillId="0" borderId="9" xfId="0" applyFont="1" applyBorder="1" applyAlignment="1">
      <alignment horizontal="left" vertical="top" wrapText="1"/>
    </xf>
    <xf numFmtId="0" fontId="25" fillId="0" borderId="0" xfId="0" applyFont="1" applyBorder="1" applyAlignment="1">
      <alignment horizontal="left" vertical="top" wrapText="1"/>
    </xf>
    <xf numFmtId="0" fontId="25" fillId="0" borderId="10" xfId="0" applyFont="1" applyBorder="1" applyAlignment="1">
      <alignment horizontal="left" vertical="top" wrapText="1"/>
    </xf>
    <xf numFmtId="0" fontId="25" fillId="0" borderId="4" xfId="0" applyFont="1" applyBorder="1" applyAlignment="1">
      <alignment horizontal="left" vertical="top" wrapText="1"/>
    </xf>
    <xf numFmtId="0" fontId="25" fillId="0" borderId="1" xfId="0" applyFont="1" applyBorder="1" applyAlignment="1">
      <alignment horizontal="left" vertical="top" wrapText="1"/>
    </xf>
    <xf numFmtId="0" fontId="25" fillId="0" borderId="14" xfId="0" applyFont="1" applyBorder="1" applyAlignment="1">
      <alignment horizontal="left" vertical="top" wrapText="1"/>
    </xf>
    <xf numFmtId="0" fontId="26" fillId="0" borderId="0" xfId="0" applyFont="1" applyAlignment="1">
      <alignment horizontal="left" vertical="center"/>
    </xf>
    <xf numFmtId="0" fontId="26" fillId="0" borderId="10" xfId="0" applyFont="1" applyBorder="1" applyAlignment="1">
      <alignment horizontal="left" vertical="center"/>
    </xf>
    <xf numFmtId="0" fontId="23" fillId="0" borderId="17" xfId="1" applyNumberFormat="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33" fillId="2" borderId="0" xfId="1" applyFont="1" applyFill="1" applyAlignment="1" applyProtection="1">
      <alignment horizontal="left" vertical="center"/>
      <protection locked="0"/>
    </xf>
    <xf numFmtId="0" fontId="18" fillId="2" borderId="2" xfId="1" applyFont="1" applyFill="1" applyBorder="1" applyAlignment="1" applyProtection="1">
      <alignment horizontal="left" vertical="center"/>
      <protection locked="0"/>
    </xf>
    <xf numFmtId="0" fontId="5" fillId="0" borderId="1" xfId="1" applyFont="1" applyBorder="1" applyAlignment="1">
      <alignment horizontal="center" vertical="center"/>
    </xf>
    <xf numFmtId="0" fontId="5" fillId="2" borderId="3" xfId="1" applyFont="1" applyFill="1" applyBorder="1" applyAlignment="1" applyProtection="1">
      <alignment horizontal="center" vertical="center"/>
      <protection locked="0"/>
    </xf>
    <xf numFmtId="0" fontId="5" fillId="2" borderId="15" xfId="1" applyFont="1" applyFill="1" applyBorder="1" applyAlignment="1" applyProtection="1">
      <alignment horizontal="center" vertical="center"/>
      <protection locked="0"/>
    </xf>
    <xf numFmtId="0" fontId="5" fillId="2" borderId="2" xfId="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left" vertical="center"/>
      <protection locked="0"/>
    </xf>
    <xf numFmtId="49" fontId="18" fillId="2" borderId="15" xfId="1" applyNumberFormat="1" applyFont="1" applyFill="1" applyBorder="1" applyAlignment="1" applyProtection="1">
      <alignment horizontal="left" vertical="center"/>
      <protection locked="0"/>
    </xf>
    <xf numFmtId="49" fontId="18" fillId="2" borderId="2" xfId="1" applyNumberFormat="1" applyFont="1" applyFill="1" applyBorder="1" applyAlignment="1" applyProtection="1">
      <alignment horizontal="left" vertical="center"/>
      <protection locked="0"/>
    </xf>
    <xf numFmtId="0" fontId="29" fillId="0" borderId="0" xfId="0" applyFont="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6" fillId="0" borderId="19"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3" fillId="0" borderId="21" xfId="0" applyFont="1" applyBorder="1" applyAlignment="1">
      <alignment horizontal="center"/>
    </xf>
    <xf numFmtId="0" fontId="3" fillId="0" borderId="27" xfId="0" applyFont="1" applyBorder="1" applyAlignment="1">
      <alignment horizontal="center"/>
    </xf>
    <xf numFmtId="0" fontId="3" fillId="0" borderId="22" xfId="0" applyFont="1" applyBorder="1" applyAlignment="1">
      <alignment horizontal="center"/>
    </xf>
    <xf numFmtId="174" fontId="2" fillId="5" borderId="11" xfId="4" applyNumberFormat="1" applyFont="1" applyFill="1" applyBorder="1" applyAlignment="1" applyProtection="1">
      <alignment horizontal="center"/>
      <protection locked="0"/>
    </xf>
    <xf numFmtId="174" fontId="2" fillId="5" borderId="33" xfId="4" applyNumberFormat="1" applyFont="1" applyFill="1" applyBorder="1" applyAlignment="1" applyProtection="1">
      <alignment horizontal="center"/>
      <protection locked="0"/>
    </xf>
    <xf numFmtId="172" fontId="3" fillId="5" borderId="18" xfId="4" applyNumberFormat="1" applyFont="1" applyFill="1" applyBorder="1" applyAlignment="1" applyProtection="1">
      <alignment horizontal="center"/>
      <protection locked="0"/>
    </xf>
    <xf numFmtId="172" fontId="3" fillId="5" borderId="35" xfId="4" applyNumberFormat="1" applyFont="1" applyFill="1" applyBorder="1" applyAlignment="1" applyProtection="1">
      <alignment horizontal="center"/>
      <protection locked="0"/>
    </xf>
    <xf numFmtId="166" fontId="6" fillId="0" borderId="19" xfId="4" applyFont="1" applyFill="1" applyBorder="1" applyAlignment="1">
      <alignment horizontal="center" vertical="center" wrapText="1"/>
    </xf>
    <xf numFmtId="0" fontId="0" fillId="0" borderId="12" xfId="0" applyFill="1" applyBorder="1" applyAlignment="1">
      <alignment horizontal="center" vertical="center" wrapText="1"/>
    </xf>
    <xf numFmtId="166" fontId="7" fillId="0" borderId="21" xfId="4" applyFont="1" applyBorder="1" applyAlignment="1">
      <alignment horizontal="left"/>
    </xf>
    <xf numFmtId="166" fontId="7" fillId="0" borderId="27" xfId="4" applyFont="1" applyBorder="1" applyAlignment="1">
      <alignment horizontal="left"/>
    </xf>
    <xf numFmtId="166" fontId="7" fillId="0" borderId="22" xfId="4" applyFont="1" applyBorder="1" applyAlignment="1">
      <alignment horizontal="left"/>
    </xf>
    <xf numFmtId="0" fontId="7" fillId="0" borderId="21" xfId="0" applyFont="1" applyBorder="1" applyAlignment="1">
      <alignment horizontal="left"/>
    </xf>
    <xf numFmtId="0" fontId="7" fillId="0" borderId="27" xfId="0" applyFont="1" applyBorder="1" applyAlignment="1">
      <alignment horizontal="left"/>
    </xf>
    <xf numFmtId="0" fontId="7" fillId="0" borderId="22" xfId="0" applyFont="1" applyBorder="1" applyAlignment="1">
      <alignment horizontal="left"/>
    </xf>
    <xf numFmtId="0" fontId="30" fillId="0" borderId="19"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0" fillId="0" borderId="13" xfId="0" applyFont="1" applyFill="1" applyBorder="1" applyAlignment="1">
      <alignment horizontal="center" vertical="center" wrapText="1"/>
    </xf>
    <xf numFmtId="166" fontId="6" fillId="0" borderId="12" xfId="4" applyFont="1" applyFill="1" applyBorder="1" applyAlignment="1">
      <alignment horizontal="center" vertical="center" wrapText="1"/>
    </xf>
    <xf numFmtId="0" fontId="3" fillId="0" borderId="0" xfId="0" applyFont="1" applyAlignment="1">
      <alignment horizontal="center"/>
    </xf>
    <xf numFmtId="15" fontId="0" fillId="0" borderId="0" xfId="4" applyNumberFormat="1" applyFont="1" applyFill="1" applyAlignment="1" applyProtection="1">
      <alignment horizontal="left"/>
    </xf>
    <xf numFmtId="166" fontId="0" fillId="0" borderId="0" xfId="4" applyFont="1" applyFill="1" applyAlignment="1" applyProtection="1">
      <alignment horizontal="left"/>
    </xf>
    <xf numFmtId="166" fontId="33" fillId="0" borderId="17" xfId="4" applyFont="1" applyBorder="1" applyAlignment="1">
      <alignment horizontal="center"/>
    </xf>
    <xf numFmtId="165" fontId="2" fillId="0" borderId="21" xfId="0" applyNumberFormat="1" applyFont="1" applyBorder="1" applyAlignment="1">
      <alignment horizontal="center"/>
    </xf>
    <xf numFmtId="165" fontId="2" fillId="0" borderId="22" xfId="0" applyNumberFormat="1" applyFont="1" applyBorder="1" applyAlignment="1">
      <alignment horizontal="center"/>
    </xf>
    <xf numFmtId="165" fontId="2" fillId="0" borderId="28" xfId="0" applyNumberFormat="1" applyFont="1" applyBorder="1" applyAlignment="1">
      <alignment horizontal="center"/>
    </xf>
    <xf numFmtId="165" fontId="2" fillId="0" borderId="29" xfId="0" applyNumberFormat="1" applyFont="1" applyBorder="1" applyAlignment="1">
      <alignment horizontal="center"/>
    </xf>
    <xf numFmtId="0" fontId="6" fillId="0" borderId="19" xfId="0" applyFont="1" applyFill="1" applyBorder="1" applyAlignment="1">
      <alignment horizontal="center" vertical="center" wrapText="1"/>
    </xf>
    <xf numFmtId="0" fontId="6" fillId="0" borderId="12" xfId="0" applyFont="1" applyFill="1" applyBorder="1" applyAlignment="1">
      <alignment horizontal="center" vertical="center" wrapText="1"/>
    </xf>
    <xf numFmtId="172" fontId="2" fillId="0" borderId="21" xfId="0" applyNumberFormat="1" applyFont="1" applyBorder="1" applyAlignment="1">
      <alignment horizontal="right"/>
    </xf>
    <xf numFmtId="172" fontId="2" fillId="0" borderId="22" xfId="0" applyNumberFormat="1" applyFont="1" applyBorder="1" applyAlignment="1">
      <alignment horizontal="right"/>
    </xf>
    <xf numFmtId="173" fontId="3" fillId="5" borderId="13" xfId="4" applyNumberFormat="1" applyFont="1" applyFill="1" applyBorder="1" applyAlignment="1" applyProtection="1">
      <alignment horizontal="center"/>
      <protection locked="0"/>
    </xf>
    <xf numFmtId="173" fontId="3" fillId="5" borderId="31" xfId="4" applyNumberFormat="1" applyFont="1" applyFill="1" applyBorder="1" applyAlignment="1" applyProtection="1">
      <alignment horizontal="center"/>
      <protection locked="0"/>
    </xf>
    <xf numFmtId="43" fontId="26" fillId="0" borderId="21" xfId="7" applyFont="1" applyBorder="1" applyAlignment="1">
      <alignment horizontal="right" vertical="center"/>
    </xf>
    <xf numFmtId="43" fontId="26" fillId="0" borderId="22" xfId="7" applyFont="1" applyBorder="1" applyAlignment="1">
      <alignment horizontal="right" vertical="center"/>
    </xf>
    <xf numFmtId="0" fontId="26" fillId="0" borderId="17" xfId="0" applyFont="1" applyBorder="1" applyAlignment="1">
      <alignment horizontal="center" vertical="center"/>
    </xf>
    <xf numFmtId="49" fontId="26" fillId="0" borderId="17" xfId="0" applyNumberFormat="1" applyFont="1" applyBorder="1" applyAlignment="1">
      <alignment horizontal="left" vertical="center"/>
    </xf>
    <xf numFmtId="0" fontId="26" fillId="0" borderId="17" xfId="0" applyFont="1" applyBorder="1" applyAlignment="1">
      <alignment horizontal="left" vertical="center"/>
    </xf>
    <xf numFmtId="168" fontId="26" fillId="0" borderId="0" xfId="0" applyNumberFormat="1" applyFont="1" applyAlignment="1">
      <alignment horizontal="left" vertical="center"/>
    </xf>
    <xf numFmtId="0" fontId="26" fillId="0" borderId="11" xfId="0" applyFont="1" applyBorder="1" applyAlignment="1">
      <alignment horizontal="center" vertical="center"/>
    </xf>
    <xf numFmtId="44" fontId="25" fillId="0" borderId="25" xfId="0" applyNumberFormat="1" applyFont="1" applyBorder="1" applyAlignment="1">
      <alignment horizontal="center" vertical="center"/>
    </xf>
    <xf numFmtId="44" fontId="25" fillId="0" borderId="11" xfId="0" applyNumberFormat="1" applyFont="1" applyBorder="1" applyAlignment="1">
      <alignment horizontal="center" vertical="center"/>
    </xf>
    <xf numFmtId="49" fontId="25" fillId="0" borderId="25" xfId="0" applyNumberFormat="1" applyFont="1" applyBorder="1" applyAlignment="1">
      <alignment horizontal="center" vertical="center" wrapText="1"/>
    </xf>
    <xf numFmtId="49" fontId="25" fillId="0" borderId="11"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26" fillId="0" borderId="11"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26" fillId="0" borderId="9" xfId="0" applyFont="1" applyBorder="1" applyAlignment="1">
      <alignment horizontal="center" vertical="center"/>
    </xf>
    <xf numFmtId="0" fontId="26" fillId="0" borderId="0" xfId="0" applyFont="1" applyBorder="1" applyAlignment="1">
      <alignment horizontal="center" vertical="center"/>
    </xf>
    <xf numFmtId="0" fontId="26" fillId="0" borderId="10" xfId="0" applyFont="1" applyBorder="1" applyAlignment="1">
      <alignment horizontal="center" vertical="center"/>
    </xf>
    <xf numFmtId="0" fontId="26" fillId="0" borderId="4" xfId="0" applyFont="1" applyBorder="1" applyAlignment="1">
      <alignment horizontal="center" vertical="center"/>
    </xf>
    <xf numFmtId="0" fontId="26" fillId="0" borderId="1" xfId="0" applyFont="1" applyBorder="1" applyAlignment="1">
      <alignment horizontal="center" vertical="center"/>
    </xf>
    <xf numFmtId="0" fontId="26" fillId="0" borderId="14" xfId="0" applyFont="1" applyBorder="1" applyAlignment="1">
      <alignment horizontal="center" vertical="center"/>
    </xf>
    <xf numFmtId="44" fontId="25" fillId="0" borderId="25" xfId="7" applyNumberFormat="1" applyFont="1" applyBorder="1" applyAlignment="1">
      <alignment horizontal="center" vertical="center"/>
    </xf>
    <xf numFmtId="44" fontId="25" fillId="0" borderId="11" xfId="7" applyNumberFormat="1" applyFont="1" applyBorder="1" applyAlignment="1">
      <alignment horizontal="center" vertical="center"/>
    </xf>
    <xf numFmtId="0" fontId="39" fillId="5" borderId="21" xfId="0" applyFont="1" applyFill="1" applyBorder="1" applyAlignment="1">
      <alignment horizontal="right" vertical="center" wrapText="1"/>
    </xf>
    <xf numFmtId="0" fontId="39" fillId="5" borderId="27" xfId="0" applyFont="1" applyFill="1" applyBorder="1" applyAlignment="1">
      <alignment horizontal="right" vertical="center" wrapText="1"/>
    </xf>
    <xf numFmtId="0" fontId="3" fillId="7" borderId="38" xfId="0" applyFont="1" applyFill="1" applyBorder="1" applyAlignment="1" applyProtection="1">
      <alignment horizontal="center" vertical="center" wrapText="1"/>
      <protection hidden="1"/>
    </xf>
    <xf numFmtId="0" fontId="3" fillId="7" borderId="28" xfId="0" applyFont="1" applyFill="1" applyBorder="1" applyAlignment="1" applyProtection="1">
      <alignment horizontal="center" vertical="center" wrapText="1"/>
      <protection hidden="1"/>
    </xf>
    <xf numFmtId="0" fontId="3" fillId="7" borderId="39" xfId="0" applyFont="1" applyFill="1" applyBorder="1" applyAlignment="1" applyProtection="1">
      <alignment horizontal="center" vertical="center" wrapText="1"/>
      <protection hidden="1"/>
    </xf>
    <xf numFmtId="0" fontId="3" fillId="7" borderId="17" xfId="0" applyFont="1" applyFill="1" applyBorder="1" applyAlignment="1" applyProtection="1">
      <alignment horizontal="center" vertical="center" wrapText="1"/>
      <protection hidden="1"/>
    </xf>
    <xf numFmtId="0" fontId="3" fillId="7" borderId="40" xfId="0" applyFont="1" applyFill="1" applyBorder="1" applyAlignment="1" applyProtection="1">
      <alignment horizontal="center" vertical="center" wrapText="1"/>
      <protection hidden="1"/>
    </xf>
    <xf numFmtId="0" fontId="3" fillId="7" borderId="29" xfId="0" applyFont="1" applyFill="1" applyBorder="1" applyAlignment="1" applyProtection="1">
      <alignment horizontal="center" vertical="center" wrapText="1"/>
      <protection hidden="1"/>
    </xf>
  </cellXfs>
  <cellStyles count="8">
    <cellStyle name="Collegamento ipertestuale" xfId="2" builtinId="8"/>
    <cellStyle name="Euro" xfId="3"/>
    <cellStyle name="Migliaia" xfId="7" builtinId="3"/>
    <cellStyle name="Migliaia [0] 2" xfId="5"/>
    <cellStyle name="Migliaia 2" xfId="4"/>
    <cellStyle name="Normale" xfId="0" builtinId="0"/>
    <cellStyle name="Normale 2" xfId="1"/>
    <cellStyle name="Valuta 2" xfId="6"/>
  </cellStyles>
  <dxfs count="0"/>
  <tableStyles count="0" defaultTableStyle="TableStyleMedium2" defaultPivotStyle="PivotStyleLight16"/>
  <colors>
    <mruColors>
      <color rgb="FFFFFFCC"/>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1</xdr:row>
      <xdr:rowOff>0</xdr:rowOff>
    </xdr:from>
    <xdr:to>
      <xdr:col>9</xdr:col>
      <xdr:colOff>530225</xdr:colOff>
      <xdr:row>18</xdr:row>
      <xdr:rowOff>123825</xdr:rowOff>
    </xdr:to>
    <xdr:sp macro="" textlink="">
      <xdr:nvSpPr>
        <xdr:cNvPr id="3" name="CasellaDiTesto 2"/>
        <xdr:cNvSpPr txBox="1"/>
      </xdr:nvSpPr>
      <xdr:spPr>
        <a:xfrm>
          <a:off x="1000125" y="190500"/>
          <a:ext cx="9561513" cy="336232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900" b="1">
              <a:solidFill>
                <a:schemeClr val="dk1"/>
              </a:solidFill>
              <a:effectLst/>
              <a:latin typeface="Arial" panose="020B0604020202020204" pitchFamily="34" charset="0"/>
              <a:ea typeface="+mn-ea"/>
              <a:cs typeface="Arial" panose="020B0604020202020204" pitchFamily="34" charset="0"/>
            </a:rPr>
            <a:t>Istruzioni utili</a:t>
          </a:r>
          <a:r>
            <a:rPr lang="it-IT" sz="900" b="1" baseline="0">
              <a:solidFill>
                <a:schemeClr val="dk1"/>
              </a:solidFill>
              <a:effectLst/>
              <a:latin typeface="Arial" panose="020B0604020202020204" pitchFamily="34" charset="0"/>
              <a:ea typeface="+mn-ea"/>
              <a:cs typeface="Arial" panose="020B0604020202020204" pitchFamily="34" charset="0"/>
            </a:rPr>
            <a:t> per la compilazione   </a:t>
          </a:r>
        </a:p>
        <a:p>
          <a:endParaRPr lang="it-IT" sz="900">
            <a:effectLst/>
            <a:latin typeface="Arial" panose="020B0604020202020204" pitchFamily="34" charset="0"/>
            <a:cs typeface="Arial" panose="020B0604020202020204" pitchFamily="34" charset="0"/>
          </a:endParaRPr>
        </a:p>
        <a:p>
          <a:r>
            <a:rPr lang="it-IT" sz="900" baseline="0">
              <a:solidFill>
                <a:schemeClr val="dk1"/>
              </a:solidFill>
              <a:effectLst/>
              <a:latin typeface="Arial" panose="020B0604020202020204" pitchFamily="34" charset="0"/>
              <a:ea typeface="+mn-ea"/>
              <a:cs typeface="Arial" panose="020B0604020202020204" pitchFamily="34" charset="0"/>
            </a:rPr>
            <a:t>1. Redigere la Relazione sull'andamento del progetto in maniera sintetica. La relazione si intende parte integrante del Rendiconto pertanto è obbligatoria.</a:t>
          </a:r>
          <a:endParaRPr lang="it-IT" sz="900">
            <a:effectLst/>
            <a:latin typeface="Arial" panose="020B0604020202020204" pitchFamily="34" charset="0"/>
            <a:cs typeface="Arial" panose="020B0604020202020204" pitchFamily="34" charset="0"/>
          </a:endParaRPr>
        </a:p>
        <a:p>
          <a:r>
            <a:rPr lang="it-IT" sz="900" baseline="0">
              <a:solidFill>
                <a:schemeClr val="dk1"/>
              </a:solidFill>
              <a:effectLst/>
              <a:latin typeface="Arial" panose="020B0604020202020204" pitchFamily="34" charset="0"/>
              <a:ea typeface="+mn-ea"/>
              <a:cs typeface="Arial" panose="020B0604020202020204" pitchFamily="34" charset="0"/>
            </a:rPr>
            <a:t>2. Nella scheda "Rendiconto" inseire i valori SOLO nelle celle colorate.</a:t>
          </a:r>
          <a:endParaRPr lang="it-IT" sz="900">
            <a:effectLst/>
            <a:latin typeface="Arial" panose="020B0604020202020204" pitchFamily="34" charset="0"/>
            <a:cs typeface="Arial" panose="020B0604020202020204" pitchFamily="34" charset="0"/>
          </a:endParaRPr>
        </a:p>
        <a:p>
          <a:r>
            <a:rPr lang="it-IT" sz="900" baseline="0">
              <a:solidFill>
                <a:schemeClr val="dk1"/>
              </a:solidFill>
              <a:effectLst/>
              <a:latin typeface="Arial" panose="020B0604020202020204" pitchFamily="34" charset="0"/>
              <a:ea typeface="+mn-ea"/>
              <a:cs typeface="Arial" panose="020B0604020202020204" pitchFamily="34" charset="0"/>
            </a:rPr>
            <a:t>3. Nella scheda "Riepilogo Spese" nella colonna A inserire i finanziamenti ricevuti. La suddivisione dell'importo dell'assegnazione tra le categorie non deve obbligatoriamente rispettare il principio della proporzionalità. Nella colonna F vanno inseriti gli importi oggetto dell'approvazione del progetto.</a:t>
          </a:r>
          <a:endParaRPr lang="it-IT" sz="900">
            <a:effectLst/>
            <a:latin typeface="Arial" panose="020B0604020202020204" pitchFamily="34" charset="0"/>
            <a:cs typeface="Arial" panose="020B0604020202020204" pitchFamily="34" charset="0"/>
          </a:endParaRPr>
        </a:p>
        <a:p>
          <a:r>
            <a:rPr lang="it-IT" sz="900" baseline="0">
              <a:solidFill>
                <a:schemeClr val="dk1"/>
              </a:solidFill>
              <a:effectLst/>
              <a:latin typeface="Arial" panose="020B0604020202020204" pitchFamily="34" charset="0"/>
              <a:ea typeface="+mn-ea"/>
              <a:cs typeface="Arial" panose="020B0604020202020204" pitchFamily="34" charset="0"/>
            </a:rPr>
            <a:t>4. Inserire nelle schede Dettaglio le spese sostenute così come sono state registrate negli estratti conto della Banca/Posta. </a:t>
          </a:r>
        </a:p>
        <a:p>
          <a:r>
            <a:rPr lang="it-IT" sz="900" baseline="0">
              <a:solidFill>
                <a:schemeClr val="dk1"/>
              </a:solidFill>
              <a:effectLst/>
              <a:latin typeface="Arial" panose="020B0604020202020204" pitchFamily="34" charset="0"/>
              <a:ea typeface="+mn-ea"/>
              <a:cs typeface="Arial" panose="020B0604020202020204" pitchFamily="34" charset="0"/>
            </a:rPr>
            <a:t>5. Al termine dell'emissione dei dati (e solo allora) controllare se compaiono errori nelle schede "Riepilogo" "Analisi" "Riepilogo spese". Errori che compaiono precedentemente sono da ignorare.</a:t>
          </a:r>
        </a:p>
        <a:p>
          <a:pPr marL="0" indent="0"/>
          <a:r>
            <a:rPr lang="it-IT" sz="900" baseline="0">
              <a:solidFill>
                <a:schemeClr val="dk1"/>
              </a:solidFill>
              <a:effectLst/>
              <a:latin typeface="Arial" panose="020B0604020202020204" pitchFamily="34" charset="0"/>
              <a:ea typeface="+mn-ea"/>
              <a:cs typeface="Arial" panose="020B0604020202020204" pitchFamily="34" charset="0"/>
            </a:rPr>
            <a:t>6. In relazione alle diverse categorie di costo si riporta di seguito la differente modalità di rendicontazione:</a:t>
          </a:r>
        </a:p>
        <a:p>
          <a:pPr marL="0" marR="0" indent="0" defTabSz="914400" eaLnBrk="1" fontAlgn="auto" latinLnBrk="0" hangingPunct="1">
            <a:lnSpc>
              <a:spcPct val="100000"/>
            </a:lnSpc>
            <a:spcBef>
              <a:spcPts val="0"/>
            </a:spcBef>
            <a:spcAft>
              <a:spcPts val="0"/>
            </a:spcAft>
            <a:buClrTx/>
            <a:buSzTx/>
            <a:buFontTx/>
            <a:buNone/>
            <a:tabLst/>
            <a:defRPr/>
          </a:pPr>
          <a:r>
            <a:rPr lang="it-IT" sz="900" baseline="0">
              <a:solidFill>
                <a:schemeClr val="dk1"/>
              </a:solidFill>
              <a:effectLst/>
              <a:latin typeface="Arial" panose="020B0604020202020204" pitchFamily="34" charset="0"/>
              <a:ea typeface="+mn-ea"/>
              <a:cs typeface="Arial" panose="020B0604020202020204" pitchFamily="34" charset="0"/>
            </a:rPr>
            <a:t>a) per la categoria </a:t>
          </a:r>
          <a:r>
            <a:rPr lang="it-IT" sz="900" u="sng" baseline="0">
              <a:solidFill>
                <a:schemeClr val="dk1"/>
              </a:solidFill>
              <a:effectLst/>
              <a:latin typeface="Arial" panose="020B0604020202020204" pitchFamily="34" charset="0"/>
              <a:ea typeface="+mn-ea"/>
              <a:cs typeface="Arial" panose="020B0604020202020204" pitchFamily="34" charset="0"/>
            </a:rPr>
            <a:t>01 costi del personale</a:t>
          </a:r>
          <a:r>
            <a:rPr lang="it-IT" sz="900" baseline="0">
              <a:solidFill>
                <a:schemeClr val="dk1"/>
              </a:solidFill>
              <a:effectLst/>
              <a:latin typeface="Arial" panose="020B0604020202020204" pitchFamily="34" charset="0"/>
              <a:ea typeface="+mn-ea"/>
              <a:cs typeface="Arial" panose="020B0604020202020204" pitchFamily="34" charset="0"/>
            </a:rPr>
            <a:t> si farà riferimento all’applicazione di tabelle di </a:t>
          </a:r>
          <a:r>
            <a:rPr lang="it-IT" sz="900" u="sng" baseline="0">
              <a:solidFill>
                <a:schemeClr val="dk1"/>
              </a:solidFill>
              <a:effectLst/>
              <a:latin typeface="Arial" panose="020B0604020202020204" pitchFamily="34" charset="0"/>
              <a:ea typeface="+mn-ea"/>
              <a:cs typeface="Arial" panose="020B0604020202020204" pitchFamily="34" charset="0"/>
            </a:rPr>
            <a:t>unità di costo standard (UCS</a:t>
          </a:r>
          <a:r>
            <a:rPr lang="it-IT" sz="900" baseline="0">
              <a:solidFill>
                <a:schemeClr val="dk1"/>
              </a:solidFill>
              <a:effectLst/>
              <a:latin typeface="Arial" panose="020B0604020202020204" pitchFamily="34" charset="0"/>
              <a:ea typeface="+mn-ea"/>
              <a:cs typeface="Arial" panose="020B0604020202020204" pitchFamily="34" charset="0"/>
            </a:rPr>
            <a:t>) per cui il costo del personale è calcolato in misura proporzionale, sulla base delle attività quantificate, e non sui costi effettivamente sostenuti. Il prodotto tra l'UCS preventivamente individuata e le attività quantificate determina il costo delle azioni e l’ammontare del finanziamento erogabile per le stesse. L’attività sovvenzionata non deve pertanto essere comprovata da documenti contabili giustificativi di spesa, essendo sufficiente la documentazione indicata nelle "Linee guida per la gestione e la rendicontazione dei progetti"</a:t>
          </a:r>
        </a:p>
        <a:p>
          <a:pPr marL="0" indent="0"/>
          <a:r>
            <a:rPr lang="it-IT" sz="900" baseline="0">
              <a:solidFill>
                <a:schemeClr val="dk1"/>
              </a:solidFill>
              <a:effectLst/>
              <a:latin typeface="Arial" panose="020B0604020202020204" pitchFamily="34" charset="0"/>
              <a:ea typeface="+mn-ea"/>
              <a:cs typeface="Arial" panose="020B0604020202020204" pitchFamily="34" charset="0"/>
            </a:rPr>
            <a:t>b) per le categorie </a:t>
          </a:r>
          <a:r>
            <a:rPr lang="it-IT" sz="900" u="sng" baseline="0">
              <a:solidFill>
                <a:schemeClr val="dk1"/>
              </a:solidFill>
              <a:effectLst/>
              <a:latin typeface="Arial" panose="020B0604020202020204" pitchFamily="34" charset="0"/>
              <a:ea typeface="+mn-ea"/>
              <a:cs typeface="Arial" panose="020B0604020202020204" pitchFamily="34" charset="0"/>
            </a:rPr>
            <a:t>02 spese per i destinatari degli interventi e 05 spese generali</a:t>
          </a:r>
          <a:r>
            <a:rPr lang="it-IT" sz="900" baseline="0">
              <a:solidFill>
                <a:schemeClr val="dk1"/>
              </a:solidFill>
              <a:effectLst/>
              <a:latin typeface="Arial" panose="020B0604020202020204" pitchFamily="34" charset="0"/>
              <a:ea typeface="+mn-ea"/>
              <a:cs typeface="Arial" panose="020B0604020202020204" pitchFamily="34" charset="0"/>
            </a:rPr>
            <a:t> si farà riferimento ai </a:t>
          </a:r>
          <a:r>
            <a:rPr lang="it-IT" sz="900" u="sng" baseline="0">
              <a:solidFill>
                <a:schemeClr val="dk1"/>
              </a:solidFill>
              <a:effectLst/>
              <a:latin typeface="Arial" panose="020B0604020202020204" pitchFamily="34" charset="0"/>
              <a:ea typeface="+mn-ea"/>
              <a:cs typeface="Arial" panose="020B0604020202020204" pitchFamily="34" charset="0"/>
            </a:rPr>
            <a:t>costi reali</a:t>
          </a:r>
          <a:r>
            <a:rPr lang="it-IT" sz="900" baseline="0">
              <a:solidFill>
                <a:schemeClr val="dk1"/>
              </a:solidFill>
              <a:effectLst/>
              <a:latin typeface="Arial" panose="020B0604020202020204" pitchFamily="34" charset="0"/>
              <a:ea typeface="+mn-ea"/>
              <a:cs typeface="Arial" panose="020B0604020202020204" pitchFamily="34" charset="0"/>
            </a:rPr>
            <a:t>, ovvero alle spese effettivamente sostenute e quietanzate, accompagnate da singoli giustificativi di spesa</a:t>
          </a:r>
        </a:p>
        <a:p>
          <a:pPr algn="ctr"/>
          <a:endParaRPr lang="it-IT" sz="900" b="1" baseline="0">
            <a:solidFill>
              <a:schemeClr val="dk1"/>
            </a:solidFill>
            <a:effectLst/>
            <a:latin typeface="Arial" panose="020B0604020202020204" pitchFamily="34" charset="0"/>
            <a:ea typeface="+mn-ea"/>
            <a:cs typeface="Arial" panose="020B0604020202020204" pitchFamily="34" charset="0"/>
          </a:endParaRPr>
        </a:p>
        <a:p>
          <a:pPr algn="ctr"/>
          <a:endParaRPr lang="it-IT" sz="900" b="1" baseline="0">
            <a:solidFill>
              <a:schemeClr val="dk1"/>
            </a:solidFill>
            <a:effectLst/>
            <a:latin typeface="Arial" panose="020B0604020202020204" pitchFamily="34" charset="0"/>
            <a:ea typeface="+mn-ea"/>
            <a:cs typeface="Arial" panose="020B0604020202020204" pitchFamily="34" charset="0"/>
          </a:endParaRPr>
        </a:p>
        <a:p>
          <a:pPr algn="ctr"/>
          <a:r>
            <a:rPr lang="it-IT" sz="900" b="1" baseline="0">
              <a:solidFill>
                <a:schemeClr val="dk1"/>
              </a:solidFill>
              <a:effectLst/>
              <a:latin typeface="Arial" panose="020B0604020202020204" pitchFamily="34" charset="0"/>
              <a:ea typeface="+mn-ea"/>
              <a:cs typeface="Arial" panose="020B0604020202020204" pitchFamily="34" charset="0"/>
            </a:rPr>
            <a:t>BUON LAVORO</a:t>
          </a:r>
          <a:endParaRPr lang="it-IT" sz="900">
            <a:effectLst/>
            <a:latin typeface="Arial" panose="020B0604020202020204" pitchFamily="34" charset="0"/>
            <a:cs typeface="Arial" panose="020B0604020202020204" pitchFamily="34" charset="0"/>
          </a:endParaRPr>
        </a:p>
        <a:p>
          <a:endParaRPr lang="it-IT" sz="9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108857</xdr:colOff>
      <xdr:row>0</xdr:row>
      <xdr:rowOff>0</xdr:rowOff>
    </xdr:from>
    <xdr:to>
      <xdr:col>7</xdr:col>
      <xdr:colOff>0</xdr:colOff>
      <xdr:row>1</xdr:row>
      <xdr:rowOff>27214</xdr:rowOff>
    </xdr:to>
    <xdr:pic>
      <xdr:nvPicPr>
        <xdr:cNvPr id="2" name="Immagine 1" descr="logo_modell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7678" y="0"/>
          <a:ext cx="2081893" cy="775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
  <sheetViews>
    <sheetView showFormulas="1" showGridLines="0" tabSelected="1" view="pageLayout" topLeftCell="B1" zoomScale="80" zoomScaleNormal="80" zoomScalePageLayoutView="80" workbookViewId="0">
      <selection activeCell="C20" sqref="C20"/>
    </sheetView>
  </sheetViews>
  <sheetFormatPr defaultRowHeight="15" x14ac:dyDescent="0.25"/>
  <cols>
    <col min="1" max="2" width="3.7109375" customWidth="1"/>
  </cols>
  <sheetData/>
  <pageMargins left="0.70866141732283472" right="0.70866141732283472" top="0.74803149606299213" bottom="0.74803149606299213" header="0.31496062992125984" footer="0.31496062992125984"/>
  <pageSetup paperSize="9" scale="81" fitToHeight="0" orientation="landscape" verticalDpi="90" r:id="rId1"/>
  <headerFooter>
    <oddHeader>&amp;C&amp;"Arial,Grassetto"&amp;10&amp;URendicontazione Progetto B - SOSostegnoalleVITTIME</oddHeader>
    <oddFooter>&amp;L&amp;F&amp;C&amp;"Arial,Normale"&amp;10Pagina &amp;P di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K32"/>
  <sheetViews>
    <sheetView showGridLines="0" showRowColHeaders="0" view="pageLayout" zoomScale="70" zoomScaleNormal="100" zoomScalePageLayoutView="70" workbookViewId="0">
      <selection activeCell="L2" sqref="L2"/>
    </sheetView>
  </sheetViews>
  <sheetFormatPr defaultColWidth="9.140625" defaultRowHeight="12.75" x14ac:dyDescent="0.25"/>
  <cols>
    <col min="1" max="1" width="20.85546875" style="82" customWidth="1"/>
    <col min="2" max="5" width="9.140625" style="82"/>
    <col min="6" max="6" width="21" style="82" customWidth="1"/>
    <col min="7" max="7" width="2.7109375" style="82" bestFit="1" customWidth="1"/>
    <col min="8" max="8" width="21" style="82" customWidth="1"/>
    <col min="9" max="9" width="5.42578125" style="82" customWidth="1"/>
    <col min="10" max="10" width="5.28515625" style="82" customWidth="1"/>
    <col min="11" max="11" width="2.7109375" style="82" customWidth="1"/>
    <col min="12" max="16384" width="9.140625" style="82"/>
  </cols>
  <sheetData>
    <row r="1" spans="1:11" ht="58.5" customHeight="1" x14ac:dyDescent="0.25"/>
    <row r="4" spans="1:11" ht="15" customHeight="1" x14ac:dyDescent="0.25">
      <c r="A4" s="275" t="s">
        <v>6</v>
      </c>
      <c r="B4" s="276"/>
      <c r="C4" s="263">
        <f>+Rendiconto!D11</f>
        <v>0</v>
      </c>
      <c r="D4" s="264"/>
      <c r="E4" s="264"/>
      <c r="F4" s="264"/>
      <c r="G4" s="264"/>
      <c r="H4" s="264"/>
      <c r="I4" s="264"/>
    </row>
    <row r="6" spans="1:11" s="83" customFormat="1" x14ac:dyDescent="0.25">
      <c r="A6" s="265" t="s">
        <v>42</v>
      </c>
      <c r="B6" s="265"/>
      <c r="C6" s="265"/>
      <c r="D6" s="265"/>
      <c r="E6" s="265"/>
      <c r="F6" s="85">
        <f>+Rendiconto!G5</f>
        <v>0</v>
      </c>
      <c r="G6" s="83" t="s">
        <v>43</v>
      </c>
      <c r="H6" s="85">
        <f>+Rendiconto!H5</f>
        <v>0</v>
      </c>
    </row>
    <row r="8" spans="1:11" ht="12.75" customHeight="1" x14ac:dyDescent="0.25">
      <c r="A8" s="266" t="s">
        <v>44</v>
      </c>
      <c r="B8" s="267"/>
      <c r="C8" s="267"/>
      <c r="D8" s="267"/>
      <c r="E8" s="267"/>
      <c r="F8" s="267"/>
      <c r="G8" s="267"/>
      <c r="H8" s="267"/>
      <c r="I8" s="267"/>
      <c r="J8" s="267"/>
      <c r="K8" s="268"/>
    </row>
    <row r="9" spans="1:11" x14ac:dyDescent="0.25">
      <c r="A9" s="269"/>
      <c r="B9" s="270"/>
      <c r="C9" s="270"/>
      <c r="D9" s="270"/>
      <c r="E9" s="270"/>
      <c r="F9" s="270"/>
      <c r="G9" s="270"/>
      <c r="H9" s="270"/>
      <c r="I9" s="270"/>
      <c r="J9" s="270"/>
      <c r="K9" s="271"/>
    </row>
    <row r="10" spans="1:11" x14ac:dyDescent="0.25">
      <c r="A10" s="269"/>
      <c r="B10" s="270"/>
      <c r="C10" s="270"/>
      <c r="D10" s="270"/>
      <c r="E10" s="270"/>
      <c r="F10" s="270"/>
      <c r="G10" s="270"/>
      <c r="H10" s="270"/>
      <c r="I10" s="270"/>
      <c r="J10" s="270"/>
      <c r="K10" s="271"/>
    </row>
    <row r="11" spans="1:11" x14ac:dyDescent="0.25">
      <c r="A11" s="269"/>
      <c r="B11" s="270"/>
      <c r="C11" s="270"/>
      <c r="D11" s="270"/>
      <c r="E11" s="270"/>
      <c r="F11" s="270"/>
      <c r="G11" s="270"/>
      <c r="H11" s="270"/>
      <c r="I11" s="270"/>
      <c r="J11" s="270"/>
      <c r="K11" s="271"/>
    </row>
    <row r="12" spans="1:11" x14ac:dyDescent="0.25">
      <c r="A12" s="269"/>
      <c r="B12" s="270"/>
      <c r="C12" s="270"/>
      <c r="D12" s="270"/>
      <c r="E12" s="270"/>
      <c r="F12" s="270"/>
      <c r="G12" s="270"/>
      <c r="H12" s="270"/>
      <c r="I12" s="270"/>
      <c r="J12" s="270"/>
      <c r="K12" s="271"/>
    </row>
    <row r="13" spans="1:11" x14ac:dyDescent="0.25">
      <c r="A13" s="269"/>
      <c r="B13" s="270"/>
      <c r="C13" s="270"/>
      <c r="D13" s="270"/>
      <c r="E13" s="270"/>
      <c r="F13" s="270"/>
      <c r="G13" s="270"/>
      <c r="H13" s="270"/>
      <c r="I13" s="270"/>
      <c r="J13" s="270"/>
      <c r="K13" s="271"/>
    </row>
    <row r="14" spans="1:11" x14ac:dyDescent="0.25">
      <c r="A14" s="269"/>
      <c r="B14" s="270"/>
      <c r="C14" s="270"/>
      <c r="D14" s="270"/>
      <c r="E14" s="270"/>
      <c r="F14" s="270"/>
      <c r="G14" s="270"/>
      <c r="H14" s="270"/>
      <c r="I14" s="270"/>
      <c r="J14" s="270"/>
      <c r="K14" s="271"/>
    </row>
    <row r="15" spans="1:11" x14ac:dyDescent="0.25">
      <c r="A15" s="269"/>
      <c r="B15" s="270"/>
      <c r="C15" s="270"/>
      <c r="D15" s="270"/>
      <c r="E15" s="270"/>
      <c r="F15" s="270"/>
      <c r="G15" s="270"/>
      <c r="H15" s="270"/>
      <c r="I15" s="270"/>
      <c r="J15" s="270"/>
      <c r="K15" s="271"/>
    </row>
    <row r="16" spans="1:11" x14ac:dyDescent="0.25">
      <c r="A16" s="269"/>
      <c r="B16" s="270"/>
      <c r="C16" s="270"/>
      <c r="D16" s="270"/>
      <c r="E16" s="270"/>
      <c r="F16" s="270"/>
      <c r="G16" s="270"/>
      <c r="H16" s="270"/>
      <c r="I16" s="270"/>
      <c r="J16" s="270"/>
      <c r="K16" s="271"/>
    </row>
    <row r="17" spans="1:11" x14ac:dyDescent="0.25">
      <c r="A17" s="269"/>
      <c r="B17" s="270"/>
      <c r="C17" s="270"/>
      <c r="D17" s="270"/>
      <c r="E17" s="270"/>
      <c r="F17" s="270"/>
      <c r="G17" s="270"/>
      <c r="H17" s="270"/>
      <c r="I17" s="270"/>
      <c r="J17" s="270"/>
      <c r="K17" s="271"/>
    </row>
    <row r="18" spans="1:11" x14ac:dyDescent="0.25">
      <c r="A18" s="269"/>
      <c r="B18" s="270"/>
      <c r="C18" s="270"/>
      <c r="D18" s="270"/>
      <c r="E18" s="270"/>
      <c r="F18" s="270"/>
      <c r="G18" s="270"/>
      <c r="H18" s="270"/>
      <c r="I18" s="270"/>
      <c r="J18" s="270"/>
      <c r="K18" s="271"/>
    </row>
    <row r="19" spans="1:11" x14ac:dyDescent="0.25">
      <c r="A19" s="269"/>
      <c r="B19" s="270"/>
      <c r="C19" s="270"/>
      <c r="D19" s="270"/>
      <c r="E19" s="270"/>
      <c r="F19" s="270"/>
      <c r="G19" s="270"/>
      <c r="H19" s="270"/>
      <c r="I19" s="270"/>
      <c r="J19" s="270"/>
      <c r="K19" s="271"/>
    </row>
    <row r="20" spans="1:11" x14ac:dyDescent="0.25">
      <c r="A20" s="269"/>
      <c r="B20" s="270"/>
      <c r="C20" s="270"/>
      <c r="D20" s="270"/>
      <c r="E20" s="270"/>
      <c r="F20" s="270"/>
      <c r="G20" s="270"/>
      <c r="H20" s="270"/>
      <c r="I20" s="270"/>
      <c r="J20" s="270"/>
      <c r="K20" s="271"/>
    </row>
    <row r="21" spans="1:11" x14ac:dyDescent="0.25">
      <c r="A21" s="269"/>
      <c r="B21" s="270"/>
      <c r="C21" s="270"/>
      <c r="D21" s="270"/>
      <c r="E21" s="270"/>
      <c r="F21" s="270"/>
      <c r="G21" s="270"/>
      <c r="H21" s="270"/>
      <c r="I21" s="270"/>
      <c r="J21" s="270"/>
      <c r="K21" s="271"/>
    </row>
    <row r="22" spans="1:11" x14ac:dyDescent="0.25">
      <c r="A22" s="269"/>
      <c r="B22" s="270"/>
      <c r="C22" s="270"/>
      <c r="D22" s="270"/>
      <c r="E22" s="270"/>
      <c r="F22" s="270"/>
      <c r="G22" s="270"/>
      <c r="H22" s="270"/>
      <c r="I22" s="270"/>
      <c r="J22" s="270"/>
      <c r="K22" s="271"/>
    </row>
    <row r="23" spans="1:11" x14ac:dyDescent="0.25">
      <c r="A23" s="269"/>
      <c r="B23" s="270"/>
      <c r="C23" s="270"/>
      <c r="D23" s="270"/>
      <c r="E23" s="270"/>
      <c r="F23" s="270"/>
      <c r="G23" s="270"/>
      <c r="H23" s="270"/>
      <c r="I23" s="270"/>
      <c r="J23" s="270"/>
      <c r="K23" s="271"/>
    </row>
    <row r="24" spans="1:11" x14ac:dyDescent="0.25">
      <c r="A24" s="269"/>
      <c r="B24" s="270"/>
      <c r="C24" s="270"/>
      <c r="D24" s="270"/>
      <c r="E24" s="270"/>
      <c r="F24" s="270"/>
      <c r="G24" s="270"/>
      <c r="H24" s="270"/>
      <c r="I24" s="270"/>
      <c r="J24" s="270"/>
      <c r="K24" s="271"/>
    </row>
    <row r="25" spans="1:11" x14ac:dyDescent="0.25">
      <c r="A25" s="269"/>
      <c r="B25" s="270"/>
      <c r="C25" s="270"/>
      <c r="D25" s="270"/>
      <c r="E25" s="270"/>
      <c r="F25" s="270"/>
      <c r="G25" s="270"/>
      <c r="H25" s="270"/>
      <c r="I25" s="270"/>
      <c r="J25" s="270"/>
      <c r="K25" s="271"/>
    </row>
    <row r="26" spans="1:11" x14ac:dyDescent="0.25">
      <c r="A26" s="269"/>
      <c r="B26" s="270"/>
      <c r="C26" s="270"/>
      <c r="D26" s="270"/>
      <c r="E26" s="270"/>
      <c r="F26" s="270"/>
      <c r="G26" s="270"/>
      <c r="H26" s="270"/>
      <c r="I26" s="270"/>
      <c r="J26" s="270"/>
      <c r="K26" s="271"/>
    </row>
    <row r="27" spans="1:11" x14ac:dyDescent="0.25">
      <c r="A27" s="269"/>
      <c r="B27" s="270"/>
      <c r="C27" s="270"/>
      <c r="D27" s="270"/>
      <c r="E27" s="270"/>
      <c r="F27" s="270"/>
      <c r="G27" s="270"/>
      <c r="H27" s="270"/>
      <c r="I27" s="270"/>
      <c r="J27" s="270"/>
      <c r="K27" s="271"/>
    </row>
    <row r="28" spans="1:11" x14ac:dyDescent="0.25">
      <c r="A28" s="272"/>
      <c r="B28" s="273"/>
      <c r="C28" s="273"/>
      <c r="D28" s="273"/>
      <c r="E28" s="273"/>
      <c r="F28" s="273"/>
      <c r="G28" s="273"/>
      <c r="H28" s="273"/>
      <c r="I28" s="273"/>
      <c r="J28" s="273"/>
      <c r="K28" s="274"/>
    </row>
    <row r="29" spans="1:11" x14ac:dyDescent="0.25">
      <c r="A29" s="84"/>
      <c r="B29" s="84"/>
      <c r="C29" s="84"/>
      <c r="D29" s="84"/>
      <c r="E29" s="84"/>
      <c r="F29" s="84"/>
      <c r="G29" s="84"/>
      <c r="H29" s="84"/>
      <c r="I29" s="84"/>
      <c r="J29" s="84"/>
      <c r="K29" s="84"/>
    </row>
    <row r="30" spans="1:11" x14ac:dyDescent="0.25">
      <c r="A30" s="84"/>
      <c r="B30" s="84"/>
      <c r="C30" s="84"/>
      <c r="D30" s="84"/>
      <c r="E30" s="84"/>
      <c r="F30" s="84"/>
      <c r="G30" s="84"/>
      <c r="H30" s="86" t="s">
        <v>45</v>
      </c>
      <c r="I30" s="84"/>
      <c r="J30" s="84"/>
      <c r="K30" s="84"/>
    </row>
    <row r="31" spans="1:11" x14ac:dyDescent="0.25">
      <c r="A31" s="84"/>
      <c r="C31" s="84"/>
      <c r="D31" s="84"/>
      <c r="E31" s="84"/>
      <c r="F31" s="84"/>
      <c r="G31" s="84"/>
      <c r="H31" s="84"/>
      <c r="I31" s="84"/>
      <c r="J31" s="84"/>
      <c r="K31" s="84"/>
    </row>
    <row r="32" spans="1:11" x14ac:dyDescent="0.25">
      <c r="B32" s="262">
        <f>+Rendiconto!A55</f>
        <v>0</v>
      </c>
      <c r="C32" s="262"/>
      <c r="D32" s="262"/>
      <c r="H32" s="262">
        <f>+Rendiconto!C16</f>
        <v>0</v>
      </c>
      <c r="I32" s="262"/>
      <c r="J32" s="262"/>
      <c r="K32" s="262"/>
    </row>
  </sheetData>
  <mergeCells count="6">
    <mergeCell ref="H32:K32"/>
    <mergeCell ref="B32:D32"/>
    <mergeCell ref="C4:I4"/>
    <mergeCell ref="A6:E6"/>
    <mergeCell ref="A8:K28"/>
    <mergeCell ref="A4:B4"/>
  </mergeCells>
  <pageMargins left="0.70866141732283472" right="0.70866141732283472" top="0.74803149606299213" bottom="0.74803149606299213" header="0.31496062992125984" footer="0.31496062992125984"/>
  <pageSetup paperSize="9" orientation="landscape" r:id="rId1"/>
  <headerFooter>
    <oddHeader>&amp;C&amp;"Arial,Grassetto"&amp;10&amp;URendicontazione Progetto B - SOSostegnoalleVITTIME</oddHeader>
    <oddFooter>&amp;L&amp;F&amp;C&amp;"Arial,Normale"&amp;10Pagina &amp;P di &amp;N&amp;R&amp;A</oddFooter>
  </headerFooter>
  <ignoredErrors>
    <ignoredError sqref="H32" emptyCellReference="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3">
    <pageSetUpPr fitToPage="1"/>
  </sheetPr>
  <dimension ref="A1:H57"/>
  <sheetViews>
    <sheetView showGridLines="0" view="pageLayout" zoomScale="90" zoomScaleNormal="70" zoomScalePageLayoutView="90" workbookViewId="0">
      <selection activeCell="B10" sqref="B10"/>
    </sheetView>
  </sheetViews>
  <sheetFormatPr defaultColWidth="9.140625" defaultRowHeight="15" x14ac:dyDescent="0.25"/>
  <cols>
    <col min="1" max="1" width="14" style="4" customWidth="1"/>
    <col min="2" max="4" width="9.140625" style="4"/>
    <col min="5" max="5" width="20.42578125" style="4" customWidth="1"/>
    <col min="6" max="6" width="34.42578125" style="4" customWidth="1"/>
    <col min="7" max="7" width="23.85546875" style="4" customWidth="1"/>
    <col min="8" max="8" width="27.28515625" style="4" customWidth="1"/>
    <col min="9" max="16384" width="9.140625" style="4"/>
  </cols>
  <sheetData>
    <row r="1" spans="1:8" x14ac:dyDescent="0.25">
      <c r="A1" s="1"/>
      <c r="B1" s="1"/>
      <c r="C1" s="1"/>
      <c r="D1" s="1"/>
      <c r="E1" s="2"/>
      <c r="F1" s="3"/>
      <c r="G1" s="1"/>
      <c r="H1" s="1"/>
    </row>
    <row r="2" spans="1:8" x14ac:dyDescent="0.25">
      <c r="A2" s="1"/>
      <c r="B2" s="1"/>
      <c r="C2" s="1"/>
      <c r="D2" s="1"/>
      <c r="E2" s="5"/>
      <c r="F2" s="2"/>
      <c r="G2" s="278" t="s">
        <v>0</v>
      </c>
      <c r="H2" s="279"/>
    </row>
    <row r="3" spans="1:8" x14ac:dyDescent="0.25">
      <c r="A3" s="1"/>
      <c r="B3" s="1"/>
      <c r="C3" s="1"/>
      <c r="D3" s="1"/>
      <c r="E3" s="6"/>
      <c r="F3" s="7"/>
      <c r="G3" s="8" t="s">
        <v>1</v>
      </c>
      <c r="H3" s="9"/>
    </row>
    <row r="4" spans="1:8" x14ac:dyDescent="0.25">
      <c r="A4" s="1"/>
      <c r="B4" s="1"/>
      <c r="C4" s="1"/>
      <c r="D4" s="1"/>
      <c r="E4" s="6"/>
      <c r="F4" s="7"/>
      <c r="G4" s="10" t="s">
        <v>2</v>
      </c>
      <c r="H4" s="11"/>
    </row>
    <row r="5" spans="1:8" x14ac:dyDescent="0.25">
      <c r="A5" s="1"/>
      <c r="B5" s="1"/>
      <c r="C5" s="1"/>
      <c r="D5" s="1"/>
      <c r="E5" s="6"/>
      <c r="F5" s="12" t="s">
        <v>3</v>
      </c>
      <c r="G5" s="200"/>
      <c r="H5" s="201"/>
    </row>
    <row r="6" spans="1:8" x14ac:dyDescent="0.25">
      <c r="A6" s="1"/>
      <c r="B6" s="1"/>
      <c r="C6" s="1"/>
      <c r="D6" s="1"/>
      <c r="E6" s="6"/>
      <c r="F6" s="7"/>
      <c r="G6" s="13" t="s">
        <v>4</v>
      </c>
      <c r="H6" s="14"/>
    </row>
    <row r="7" spans="1:8" x14ac:dyDescent="0.25">
      <c r="A7" s="1"/>
      <c r="B7" s="1"/>
      <c r="C7" s="1"/>
      <c r="D7" s="1"/>
      <c r="E7" s="6"/>
      <c r="F7" s="7"/>
      <c r="G7" s="13"/>
      <c r="H7" s="1"/>
    </row>
    <row r="8" spans="1:8" ht="18" x14ac:dyDescent="0.25">
      <c r="A8" s="1"/>
      <c r="B8" s="1"/>
      <c r="C8" s="1"/>
      <c r="D8" s="282" t="s">
        <v>5</v>
      </c>
      <c r="E8" s="282"/>
      <c r="F8" s="282"/>
      <c r="G8" s="282"/>
      <c r="H8" s="1"/>
    </row>
    <row r="9" spans="1:8" ht="18" x14ac:dyDescent="0.25">
      <c r="A9" s="1"/>
      <c r="B9" s="1"/>
      <c r="C9" s="1"/>
      <c r="D9" s="283"/>
      <c r="E9" s="284"/>
      <c r="F9" s="284"/>
      <c r="G9" s="285"/>
      <c r="H9" s="1"/>
    </row>
    <row r="10" spans="1:8" ht="18" x14ac:dyDescent="0.25">
      <c r="A10" s="1"/>
      <c r="B10" s="1"/>
      <c r="C10" s="1"/>
      <c r="D10" s="15"/>
      <c r="E10" s="6"/>
      <c r="F10" s="7"/>
      <c r="G10" s="1"/>
      <c r="H10" s="1"/>
    </row>
    <row r="11" spans="1:8" ht="15.75" x14ac:dyDescent="0.25">
      <c r="A11" s="16" t="s">
        <v>6</v>
      </c>
      <c r="B11" s="17"/>
      <c r="C11" s="17"/>
      <c r="D11" s="263"/>
      <c r="E11" s="264"/>
      <c r="F11" s="264"/>
      <c r="G11" s="264"/>
      <c r="H11" s="281"/>
    </row>
    <row r="12" spans="1:8" ht="15.75" x14ac:dyDescent="0.25">
      <c r="A12" s="16" t="s">
        <v>7</v>
      </c>
      <c r="B12" s="17"/>
      <c r="C12" s="17"/>
      <c r="D12" s="18" t="s">
        <v>8</v>
      </c>
      <c r="E12" s="19"/>
      <c r="F12" s="20"/>
      <c r="G12" s="17"/>
      <c r="H12" s="17"/>
    </row>
    <row r="13" spans="1:8" x14ac:dyDescent="0.25">
      <c r="A13" s="16"/>
      <c r="B13" s="17"/>
      <c r="C13" s="17"/>
      <c r="D13" s="18"/>
      <c r="E13" s="21"/>
      <c r="F13" s="20"/>
      <c r="G13" s="17"/>
      <c r="H13" s="17"/>
    </row>
    <row r="14" spans="1:8" ht="15.75" x14ac:dyDescent="0.25">
      <c r="A14" s="16" t="s">
        <v>89</v>
      </c>
      <c r="B14" s="17"/>
      <c r="C14" s="17"/>
      <c r="D14" s="22"/>
      <c r="E14" s="23"/>
      <c r="F14" s="20"/>
      <c r="G14" s="18" t="s">
        <v>9</v>
      </c>
      <c r="H14" s="24"/>
    </row>
    <row r="15" spans="1:8" x14ac:dyDescent="0.25">
      <c r="A15" s="1"/>
      <c r="B15" s="1"/>
      <c r="C15" s="1"/>
      <c r="D15" s="1"/>
      <c r="E15" s="6"/>
      <c r="F15" s="7"/>
      <c r="G15" s="1"/>
      <c r="H15" s="1"/>
    </row>
    <row r="16" spans="1:8" ht="15.75" x14ac:dyDescent="0.25">
      <c r="A16" s="22" t="s">
        <v>10</v>
      </c>
      <c r="B16" s="17"/>
      <c r="C16" s="286"/>
      <c r="D16" s="287"/>
      <c r="E16" s="287"/>
      <c r="F16" s="287"/>
      <c r="G16" s="288"/>
      <c r="H16" s="20"/>
    </row>
    <row r="17" spans="1:8" ht="15.75" x14ac:dyDescent="0.25">
      <c r="A17" s="22"/>
      <c r="B17" s="17"/>
      <c r="C17" s="17"/>
      <c r="D17" s="17"/>
      <c r="E17" s="23"/>
      <c r="F17" s="20"/>
      <c r="G17" s="17"/>
      <c r="H17" s="17"/>
    </row>
    <row r="18" spans="1:8" ht="15.75" x14ac:dyDescent="0.25">
      <c r="A18" s="22" t="s">
        <v>11</v>
      </c>
      <c r="B18" s="17"/>
      <c r="C18" s="17"/>
      <c r="D18" s="17"/>
      <c r="E18" s="263"/>
      <c r="F18" s="264"/>
      <c r="G18" s="281"/>
      <c r="H18" s="17"/>
    </row>
    <row r="19" spans="1:8" x14ac:dyDescent="0.25">
      <c r="A19" s="1"/>
      <c r="B19" s="1"/>
      <c r="C19" s="1"/>
      <c r="D19" s="1"/>
      <c r="E19" s="6"/>
      <c r="F19" s="7"/>
      <c r="G19" s="1"/>
      <c r="H19" s="1"/>
    </row>
    <row r="21" spans="1:8" ht="15.75" x14ac:dyDescent="0.25">
      <c r="A21" s="25" t="s">
        <v>12</v>
      </c>
      <c r="B21" s="1"/>
      <c r="C21" s="1"/>
      <c r="D21" s="1"/>
      <c r="E21" s="1"/>
      <c r="F21" s="1"/>
      <c r="G21" s="1"/>
      <c r="H21" s="1"/>
    </row>
    <row r="22" spans="1:8" x14ac:dyDescent="0.25">
      <c r="A22" s="26"/>
      <c r="B22" s="1"/>
      <c r="C22" s="1"/>
      <c r="D22" s="1"/>
      <c r="E22" s="1"/>
      <c r="F22" s="1"/>
      <c r="G22" s="1"/>
      <c r="H22" s="1"/>
    </row>
    <row r="23" spans="1:8" x14ac:dyDescent="0.25">
      <c r="A23" s="27" t="s">
        <v>13</v>
      </c>
      <c r="B23" s="28">
        <f>+H4</f>
        <v>0</v>
      </c>
      <c r="C23" s="29" t="s">
        <v>14</v>
      </c>
      <c r="D23" s="28">
        <f>+H3</f>
        <v>0</v>
      </c>
      <c r="E23" s="30" t="s">
        <v>15</v>
      </c>
      <c r="F23" s="31">
        <f>+G5</f>
        <v>0</v>
      </c>
      <c r="G23" s="29" t="s">
        <v>16</v>
      </c>
      <c r="H23" s="31">
        <f>+H5</f>
        <v>0</v>
      </c>
    </row>
    <row r="24" spans="1:8" x14ac:dyDescent="0.25">
      <c r="A24" s="1"/>
      <c r="B24" s="1"/>
      <c r="C24" s="1"/>
      <c r="D24" s="1"/>
      <c r="E24" s="1"/>
      <c r="F24" s="32"/>
      <c r="G24" s="1"/>
      <c r="H24" s="1"/>
    </row>
    <row r="25" spans="1:8" x14ac:dyDescent="0.25">
      <c r="A25" s="1"/>
      <c r="B25" s="1"/>
      <c r="C25" s="1"/>
      <c r="D25" s="1"/>
      <c r="E25" s="1"/>
      <c r="F25" s="32"/>
      <c r="G25" s="1"/>
      <c r="H25" s="1"/>
    </row>
    <row r="26" spans="1:8" x14ac:dyDescent="0.25">
      <c r="A26" s="1"/>
      <c r="B26" s="1"/>
      <c r="C26" s="33" t="s">
        <v>17</v>
      </c>
      <c r="D26" s="34"/>
      <c r="E26" s="1"/>
      <c r="F26" s="35"/>
      <c r="G26" s="1"/>
      <c r="H26" s="1"/>
    </row>
    <row r="27" spans="1:8" ht="14.45" x14ac:dyDescent="0.35">
      <c r="A27" s="36" t="s">
        <v>18</v>
      </c>
      <c r="B27" s="1"/>
      <c r="C27" s="1"/>
      <c r="D27" s="1"/>
      <c r="E27" s="1"/>
      <c r="F27" s="37">
        <v>0</v>
      </c>
      <c r="G27" s="1"/>
      <c r="H27" s="1"/>
    </row>
    <row r="28" spans="1:8" thickBot="1" x14ac:dyDescent="0.4">
      <c r="A28" s="1" t="s">
        <v>19</v>
      </c>
      <c r="B28" s="1"/>
      <c r="C28" s="1"/>
      <c r="D28" s="38"/>
      <c r="E28" s="39"/>
      <c r="F28" s="219">
        <f>+Analisi!$C$9</f>
        <v>0</v>
      </c>
      <c r="G28" s="41" t="s">
        <v>20</v>
      </c>
      <c r="H28" s="1"/>
    </row>
    <row r="29" spans="1:8" ht="15.75" thickBot="1" x14ac:dyDescent="0.3">
      <c r="A29" s="1"/>
      <c r="B29" s="1"/>
      <c r="C29" s="42"/>
      <c r="D29" s="1"/>
      <c r="E29" s="43" t="s">
        <v>21</v>
      </c>
      <c r="F29" s="44"/>
      <c r="G29" s="45">
        <f>+F27+F28</f>
        <v>0</v>
      </c>
      <c r="H29" s="1"/>
    </row>
    <row r="30" spans="1:8" x14ac:dyDescent="0.25">
      <c r="A30" s="1"/>
      <c r="B30" s="1"/>
      <c r="C30" s="1"/>
      <c r="D30" s="1"/>
      <c r="E30" s="13"/>
      <c r="F30" s="44"/>
      <c r="G30" s="46"/>
      <c r="H30" s="1"/>
    </row>
    <row r="31" spans="1:8" x14ac:dyDescent="0.25">
      <c r="A31" s="1"/>
      <c r="B31" s="1"/>
      <c r="C31" s="47"/>
      <c r="D31" s="2"/>
      <c r="E31" s="1"/>
      <c r="F31" s="44"/>
      <c r="G31" s="1"/>
      <c r="H31" s="1"/>
    </row>
    <row r="32" spans="1:8" x14ac:dyDescent="0.25">
      <c r="A32" s="1"/>
      <c r="B32" s="1"/>
      <c r="C32" s="48" t="s">
        <v>22</v>
      </c>
      <c r="D32" s="34"/>
      <c r="E32" s="1"/>
      <c r="F32" s="44"/>
      <c r="G32" s="1"/>
      <c r="H32" s="1"/>
    </row>
    <row r="33" spans="1:8" x14ac:dyDescent="0.25">
      <c r="A33" s="7" t="s">
        <v>23</v>
      </c>
      <c r="B33" s="7"/>
      <c r="C33" s="7"/>
      <c r="D33" s="7"/>
      <c r="E33" s="49"/>
      <c r="F33" s="50">
        <v>0</v>
      </c>
      <c r="G33" s="1"/>
      <c r="H33" s="36"/>
    </row>
    <row r="34" spans="1:8" ht="15.75" thickBot="1" x14ac:dyDescent="0.3">
      <c r="A34" s="7" t="s">
        <v>24</v>
      </c>
      <c r="B34" s="7"/>
      <c r="C34" s="7"/>
      <c r="D34" s="7"/>
      <c r="E34" s="49"/>
      <c r="F34" s="40">
        <f>+Analisi!$D$35</f>
        <v>0</v>
      </c>
      <c r="G34" s="41" t="s">
        <v>25</v>
      </c>
      <c r="H34" s="36"/>
    </row>
    <row r="35" spans="1:8" ht="15.75" thickBot="1" x14ac:dyDescent="0.3">
      <c r="A35" s="2"/>
      <c r="B35" s="2"/>
      <c r="C35" s="2"/>
      <c r="D35" s="2"/>
      <c r="E35" s="43" t="s">
        <v>26</v>
      </c>
      <c r="F35" s="44"/>
      <c r="G35" s="45">
        <f>+F33+F34</f>
        <v>0</v>
      </c>
      <c r="H35" s="1"/>
    </row>
    <row r="36" spans="1:8" x14ac:dyDescent="0.25">
      <c r="A36" s="32"/>
      <c r="B36" s="32"/>
      <c r="C36" s="32"/>
      <c r="D36" s="32"/>
      <c r="E36" s="44"/>
      <c r="F36" s="44"/>
      <c r="G36" s="1"/>
      <c r="H36" s="1"/>
    </row>
    <row r="37" spans="1:8" x14ac:dyDescent="0.25">
      <c r="A37" s="32"/>
      <c r="B37" s="32"/>
      <c r="C37" s="1"/>
      <c r="D37" s="32"/>
      <c r="E37" s="44"/>
      <c r="F37" s="51" t="s">
        <v>112</v>
      </c>
      <c r="G37" s="52">
        <f>SUM(Analisi!D12+Analisi!D13+Analisi!D14+Analisi!D15+Analisi!D18+Analisi!D19+Analisi!D20+Analisi!D21)</f>
        <v>0</v>
      </c>
      <c r="H37" s="1"/>
    </row>
    <row r="38" spans="1:8" ht="16.5" thickBot="1" x14ac:dyDescent="0.3">
      <c r="A38" s="32"/>
      <c r="B38" s="2"/>
      <c r="C38" s="47" t="s">
        <v>106</v>
      </c>
      <c r="D38" s="47"/>
      <c r="E38" s="44"/>
      <c r="F38" s="199"/>
      <c r="G38" s="53">
        <f>IF(G29&gt;=G35,G29-G35+G37,"ERRORE")</f>
        <v>0</v>
      </c>
      <c r="H38" s="36" t="s">
        <v>27</v>
      </c>
    </row>
    <row r="39" spans="1:8" x14ac:dyDescent="0.25">
      <c r="A39" s="32"/>
      <c r="B39" s="54" t="s">
        <v>28</v>
      </c>
      <c r="C39" s="55" t="s">
        <v>46</v>
      </c>
      <c r="D39" s="47"/>
      <c r="E39" s="56"/>
      <c r="F39" s="57"/>
      <c r="G39" s="58"/>
      <c r="H39" s="59"/>
    </row>
    <row r="40" spans="1:8" x14ac:dyDescent="0.25">
      <c r="A40" s="32"/>
      <c r="B40" s="54"/>
      <c r="C40" s="55"/>
      <c r="D40" s="49"/>
      <c r="E40" s="46"/>
      <c r="F40" s="1"/>
      <c r="G40" s="1"/>
      <c r="H40" s="1"/>
    </row>
    <row r="41" spans="1:8" x14ac:dyDescent="0.25">
      <c r="A41" s="32"/>
      <c r="B41" s="60" t="s">
        <v>27</v>
      </c>
      <c r="C41" s="55" t="s">
        <v>29</v>
      </c>
      <c r="D41" s="47"/>
      <c r="E41" s="44"/>
      <c r="F41" s="44"/>
      <c r="G41" s="46"/>
      <c r="H41" s="1"/>
    </row>
    <row r="42" spans="1:8" x14ac:dyDescent="0.25">
      <c r="A42" s="32"/>
      <c r="B42" s="2"/>
      <c r="C42" s="2"/>
      <c r="D42" s="47"/>
      <c r="E42" s="44"/>
      <c r="F42" s="44"/>
      <c r="G42" s="46"/>
      <c r="H42" s="1"/>
    </row>
    <row r="43" spans="1:8" ht="15.75" x14ac:dyDescent="0.25">
      <c r="A43" s="61"/>
      <c r="B43" s="2"/>
      <c r="C43" s="2"/>
      <c r="D43" s="61"/>
      <c r="E43" s="61" t="s">
        <v>30</v>
      </c>
      <c r="F43" s="56"/>
      <c r="G43" s="46"/>
      <c r="H43" s="1"/>
    </row>
    <row r="44" spans="1:8" ht="15.75" x14ac:dyDescent="0.25">
      <c r="A44" s="61"/>
      <c r="B44" s="2"/>
      <c r="C44" s="2"/>
      <c r="D44" s="61"/>
      <c r="E44" s="56"/>
      <c r="F44" s="56"/>
      <c r="G44" s="46"/>
      <c r="H44" s="1"/>
    </row>
    <row r="45" spans="1:8" x14ac:dyDescent="0.25">
      <c r="A45" s="62" t="s">
        <v>31</v>
      </c>
      <c r="B45" s="63"/>
      <c r="C45" s="63"/>
      <c r="D45" s="63"/>
      <c r="E45" s="64"/>
      <c r="F45" s="64"/>
      <c r="G45" s="63"/>
      <c r="H45" s="65"/>
    </row>
    <row r="46" spans="1:8" x14ac:dyDescent="0.25">
      <c r="A46" s="66">
        <v>1</v>
      </c>
      <c r="B46" s="3" t="s">
        <v>32</v>
      </c>
      <c r="C46" s="3"/>
      <c r="D46" s="3"/>
      <c r="E46" s="3"/>
      <c r="F46" s="67"/>
      <c r="G46" s="3"/>
      <c r="H46" s="68"/>
    </row>
    <row r="47" spans="1:8" x14ac:dyDescent="0.25">
      <c r="A47" s="66">
        <v>2</v>
      </c>
      <c r="B47" s="69" t="s">
        <v>33</v>
      </c>
      <c r="C47" s="67"/>
      <c r="D47" s="67"/>
      <c r="E47" s="3"/>
      <c r="F47" s="67"/>
      <c r="G47" s="3"/>
      <c r="H47" s="68"/>
    </row>
    <row r="48" spans="1:8" x14ac:dyDescent="0.25">
      <c r="A48" s="66">
        <v>3</v>
      </c>
      <c r="B48" s="3" t="s">
        <v>34</v>
      </c>
      <c r="C48" s="3"/>
      <c r="D48" s="3"/>
      <c r="E48" s="3"/>
      <c r="F48" s="3"/>
      <c r="G48" s="3"/>
      <c r="H48" s="68"/>
    </row>
    <row r="49" spans="1:8" x14ac:dyDescent="0.25">
      <c r="A49" s="66"/>
      <c r="B49" s="3" t="s">
        <v>35</v>
      </c>
      <c r="C49" s="3"/>
      <c r="D49" s="3"/>
      <c r="E49" s="3"/>
      <c r="F49" s="3"/>
      <c r="G49" s="3"/>
      <c r="H49" s="68"/>
    </row>
    <row r="50" spans="1:8" x14ac:dyDescent="0.25">
      <c r="A50" s="66">
        <v>4</v>
      </c>
      <c r="B50" s="3" t="s">
        <v>36</v>
      </c>
      <c r="C50" s="3"/>
      <c r="D50" s="3"/>
      <c r="E50" s="3"/>
      <c r="F50" s="3"/>
      <c r="G50" s="3"/>
      <c r="H50" s="68"/>
    </row>
    <row r="51" spans="1:8" x14ac:dyDescent="0.25">
      <c r="A51" s="66">
        <v>5</v>
      </c>
      <c r="B51" s="3" t="s">
        <v>37</v>
      </c>
      <c r="C51" s="3"/>
      <c r="D51" s="3"/>
      <c r="E51" s="3"/>
      <c r="F51" s="3"/>
      <c r="G51" s="3"/>
      <c r="H51" s="68"/>
    </row>
    <row r="52" spans="1:8" x14ac:dyDescent="0.25">
      <c r="A52" s="41">
        <v>6</v>
      </c>
      <c r="B52" s="70" t="s">
        <v>38</v>
      </c>
      <c r="C52" s="71"/>
      <c r="D52" s="71"/>
      <c r="E52" s="70"/>
      <c r="F52" s="72"/>
      <c r="G52" s="72"/>
      <c r="H52" s="73"/>
    </row>
    <row r="53" spans="1:8" x14ac:dyDescent="0.25">
      <c r="A53" s="74"/>
      <c r="B53" s="75"/>
      <c r="C53" s="36"/>
      <c r="D53" s="36"/>
      <c r="E53" s="75"/>
      <c r="F53" s="1"/>
      <c r="G53" s="1"/>
      <c r="H53" s="1"/>
    </row>
    <row r="54" spans="1:8" x14ac:dyDescent="0.25">
      <c r="A54" s="76" t="s">
        <v>39</v>
      </c>
      <c r="B54" s="77"/>
      <c r="C54" s="1"/>
      <c r="D54" s="1"/>
      <c r="E54" s="74"/>
      <c r="F54" s="78" t="s">
        <v>40</v>
      </c>
      <c r="G54" s="1"/>
      <c r="H54" s="1"/>
    </row>
    <row r="55" spans="1:8" x14ac:dyDescent="0.25">
      <c r="A55" s="280"/>
      <c r="B55" s="280"/>
      <c r="C55" s="280"/>
      <c r="D55" s="280"/>
      <c r="E55" s="75"/>
      <c r="F55" s="79" t="s">
        <v>41</v>
      </c>
      <c r="G55" s="1"/>
      <c r="H55" s="1"/>
    </row>
    <row r="56" spans="1:8" ht="15.75" thickBot="1" x14ac:dyDescent="0.3">
      <c r="A56" s="80"/>
      <c r="B56" s="81"/>
      <c r="C56" s="81"/>
      <c r="D56" s="81"/>
      <c r="E56" s="277">
        <f>+C16</f>
        <v>0</v>
      </c>
      <c r="F56" s="277"/>
      <c r="G56" s="277"/>
      <c r="H56" s="1"/>
    </row>
    <row r="57" spans="1:8" x14ac:dyDescent="0.25">
      <c r="A57" s="36"/>
      <c r="B57" s="1"/>
      <c r="C57" s="1"/>
      <c r="D57" s="36"/>
      <c r="E57" s="1"/>
      <c r="F57" s="1"/>
      <c r="G57" s="1"/>
      <c r="H57" s="36"/>
    </row>
  </sheetData>
  <mergeCells count="8">
    <mergeCell ref="E56:G56"/>
    <mergeCell ref="G2:H2"/>
    <mergeCell ref="A55:D55"/>
    <mergeCell ref="E18:G18"/>
    <mergeCell ref="D11:H11"/>
    <mergeCell ref="D8:G8"/>
    <mergeCell ref="D9:G9"/>
    <mergeCell ref="C16:G16"/>
  </mergeCells>
  <hyperlinks>
    <hyperlink ref="F28" location="analisi!C4" display="analisi!C4"/>
    <hyperlink ref="G37" location="'Riepilogo spese'!D59" display="'Riepilogo spese'!D59"/>
  </hyperlinks>
  <pageMargins left="0.70866141732283472" right="0.70866141732283472" top="0.74803149606299213" bottom="0.74803149606299213" header="0.31496062992125984" footer="0.31496062992125984"/>
  <pageSetup paperSize="9" scale="88" fitToHeight="0" orientation="landscape" r:id="rId1"/>
  <headerFooter>
    <oddHeader>&amp;C&amp;"Arial,Grassetto"&amp;10Rendicontazione Progetto B - SOSostegnoalleVITTIME</oddHeader>
    <oddFooter>&amp;L&amp;F&amp;CPagina &amp;P di &amp;N&amp;R&amp;A</oddFooter>
  </headerFooter>
  <ignoredErrors>
    <ignoredError sqref="G37 G35 G29 E56 B23:H23" emptyCellReference="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pageSetUpPr fitToPage="1"/>
  </sheetPr>
  <dimension ref="A1:F62"/>
  <sheetViews>
    <sheetView showGridLines="0" showRowColHeaders="0" showRuler="0" view="pageLayout" zoomScale="70" zoomScaleNormal="90" zoomScalePageLayoutView="70" workbookViewId="0">
      <selection activeCell="D33" sqref="D33"/>
    </sheetView>
  </sheetViews>
  <sheetFormatPr defaultColWidth="25.7109375" defaultRowHeight="15" x14ac:dyDescent="0.25"/>
  <cols>
    <col min="1" max="1" width="28.7109375" style="115" customWidth="1"/>
    <col min="3" max="3" width="39.42578125" customWidth="1"/>
    <col min="4" max="4" width="50.85546875" customWidth="1"/>
  </cols>
  <sheetData>
    <row r="1" spans="1:4" ht="60" x14ac:dyDescent="0.25">
      <c r="A1" s="110" t="s">
        <v>104</v>
      </c>
      <c r="B1" s="87"/>
      <c r="C1" s="88"/>
      <c r="D1" s="88"/>
    </row>
    <row r="2" spans="1:4" ht="15" customHeight="1" x14ac:dyDescent="0.25">
      <c r="A2" s="110"/>
      <c r="C2" s="88"/>
      <c r="D2" s="88"/>
    </row>
    <row r="3" spans="1:4" x14ac:dyDescent="0.25">
      <c r="A3" s="89"/>
      <c r="B3" s="90" t="s">
        <v>47</v>
      </c>
      <c r="C3" s="91" t="s">
        <v>48</v>
      </c>
      <c r="D3" s="92" t="s">
        <v>49</v>
      </c>
    </row>
    <row r="4" spans="1:4" ht="15.75" x14ac:dyDescent="0.25">
      <c r="A4" s="111"/>
      <c r="B4" s="93"/>
      <c r="C4" s="94"/>
      <c r="D4" s="95"/>
    </row>
    <row r="5" spans="1:4" ht="15.75" x14ac:dyDescent="0.25">
      <c r="A5" s="111"/>
      <c r="B5" s="96"/>
      <c r="C5" s="94"/>
      <c r="D5" s="95"/>
    </row>
    <row r="6" spans="1:4" ht="15.75" x14ac:dyDescent="0.25">
      <c r="A6" s="111"/>
      <c r="B6" s="96"/>
      <c r="C6" s="94"/>
      <c r="D6" s="95"/>
    </row>
    <row r="7" spans="1:4" ht="15.75" x14ac:dyDescent="0.25">
      <c r="A7" s="111"/>
      <c r="B7" s="96"/>
      <c r="C7" s="94"/>
      <c r="D7" s="95"/>
    </row>
    <row r="8" spans="1:4" ht="15.75" x14ac:dyDescent="0.25">
      <c r="A8" s="111"/>
      <c r="B8" s="96"/>
      <c r="C8" s="94"/>
      <c r="D8" s="95"/>
    </row>
    <row r="9" spans="1:4" ht="16.5" thickBot="1" x14ac:dyDescent="0.3">
      <c r="A9" s="112"/>
      <c r="B9" s="112" t="s">
        <v>50</v>
      </c>
      <c r="C9" s="98">
        <f>SUM(C4:C8)</f>
        <v>0</v>
      </c>
      <c r="D9" s="99"/>
    </row>
    <row r="10" spans="1:4" ht="16.5" thickTop="1" x14ac:dyDescent="0.25">
      <c r="A10" s="113"/>
      <c r="B10" s="97"/>
      <c r="C10" s="100"/>
      <c r="D10" s="101"/>
    </row>
    <row r="11" spans="1:4" ht="30.75" thickBot="1" x14ac:dyDescent="0.3">
      <c r="A11" s="114" t="s">
        <v>110</v>
      </c>
      <c r="C11" s="100"/>
      <c r="D11" s="101"/>
    </row>
    <row r="12" spans="1:4" ht="16.5" thickBot="1" x14ac:dyDescent="0.3">
      <c r="A12" s="114"/>
      <c r="B12" s="290" t="s">
        <v>51</v>
      </c>
      <c r="C12" s="291"/>
      <c r="D12" s="224"/>
    </row>
    <row r="13" spans="1:4" ht="16.5" thickBot="1" x14ac:dyDescent="0.3">
      <c r="A13" s="114"/>
      <c r="B13" s="88"/>
      <c r="C13" s="100"/>
      <c r="D13" s="223"/>
    </row>
    <row r="14" spans="1:4" ht="16.5" thickBot="1" x14ac:dyDescent="0.3">
      <c r="A14" s="114"/>
      <c r="B14" s="290" t="s">
        <v>52</v>
      </c>
      <c r="C14" s="291"/>
      <c r="D14" s="102"/>
    </row>
    <row r="15" spans="1:4" ht="16.5" thickBot="1" x14ac:dyDescent="0.3">
      <c r="A15" s="113"/>
      <c r="B15" s="97"/>
      <c r="C15" s="100"/>
      <c r="D15" s="103"/>
    </row>
    <row r="16" spans="1:4" ht="15.75" x14ac:dyDescent="0.25">
      <c r="A16" s="113"/>
      <c r="B16" s="97"/>
      <c r="C16" s="100"/>
      <c r="D16" s="104"/>
    </row>
    <row r="17" spans="1:4" ht="60.75" thickBot="1" x14ac:dyDescent="0.3">
      <c r="A17" s="114" t="s">
        <v>111</v>
      </c>
      <c r="C17" s="100"/>
    </row>
    <row r="18" spans="1:4" ht="16.5" thickBot="1" x14ac:dyDescent="0.3">
      <c r="A18" s="113"/>
      <c r="B18" s="290" t="s">
        <v>51</v>
      </c>
      <c r="C18" s="291"/>
      <c r="D18" s="224"/>
    </row>
    <row r="19" spans="1:4" ht="16.5" thickBot="1" x14ac:dyDescent="0.3">
      <c r="A19" s="113"/>
      <c r="B19" s="88"/>
      <c r="C19" s="100"/>
      <c r="D19" s="223"/>
    </row>
    <row r="20" spans="1:4" ht="16.5" thickBot="1" x14ac:dyDescent="0.3">
      <c r="A20" s="113"/>
      <c r="B20" s="290" t="s">
        <v>52</v>
      </c>
      <c r="C20" s="291"/>
      <c r="D20" s="102"/>
    </row>
    <row r="21" spans="1:4" ht="16.5" thickBot="1" x14ac:dyDescent="0.3">
      <c r="A21" s="113"/>
      <c r="B21" s="97"/>
      <c r="C21" s="100"/>
      <c r="D21" s="103"/>
    </row>
    <row r="22" spans="1:4" ht="15.75" x14ac:dyDescent="0.25">
      <c r="A22" s="113"/>
      <c r="B22" s="97"/>
      <c r="C22" s="100"/>
    </row>
    <row r="23" spans="1:4" ht="15.75" x14ac:dyDescent="0.25">
      <c r="A23" s="113"/>
      <c r="B23" s="97"/>
      <c r="C23" s="100"/>
    </row>
    <row r="24" spans="1:4" ht="15.75" x14ac:dyDescent="0.25">
      <c r="A24" s="113"/>
      <c r="B24" s="97"/>
      <c r="C24" s="100"/>
    </row>
    <row r="25" spans="1:4" ht="15.75" x14ac:dyDescent="0.25">
      <c r="A25" s="113"/>
      <c r="B25" s="97"/>
      <c r="C25" s="100"/>
    </row>
    <row r="26" spans="1:4" ht="15.75" x14ac:dyDescent="0.25">
      <c r="A26" s="113"/>
      <c r="B26" s="97"/>
      <c r="C26" s="100"/>
    </row>
    <row r="27" spans="1:4" ht="15.75" x14ac:dyDescent="0.25">
      <c r="A27" s="113"/>
      <c r="B27" s="97"/>
      <c r="C27" s="100"/>
    </row>
    <row r="29" spans="1:4" ht="31.5" x14ac:dyDescent="0.25">
      <c r="A29" s="116" t="s">
        <v>53</v>
      </c>
      <c r="B29" s="87"/>
      <c r="C29" s="88"/>
    </row>
    <row r="30" spans="1:4" x14ac:dyDescent="0.25">
      <c r="A30" s="117"/>
      <c r="B30" s="207" t="s">
        <v>54</v>
      </c>
      <c r="C30" s="88"/>
      <c r="D30" s="88"/>
    </row>
    <row r="31" spans="1:4" x14ac:dyDescent="0.25">
      <c r="A31" s="205"/>
      <c r="B31" s="208" t="s">
        <v>55</v>
      </c>
      <c r="C31" s="209"/>
      <c r="D31" s="209" t="s">
        <v>56</v>
      </c>
    </row>
    <row r="32" spans="1:4" ht="15.75" x14ac:dyDescent="0.25">
      <c r="A32" s="206"/>
      <c r="B32" s="218" t="s">
        <v>57</v>
      </c>
      <c r="C32" s="105" t="s">
        <v>58</v>
      </c>
      <c r="D32" s="106">
        <f>+'Riepilogo spese'!$G$8</f>
        <v>0</v>
      </c>
    </row>
    <row r="33" spans="1:6" ht="15.75" x14ac:dyDescent="0.25">
      <c r="A33" s="206"/>
      <c r="B33" s="218" t="s">
        <v>102</v>
      </c>
      <c r="C33" s="260" t="s">
        <v>101</v>
      </c>
      <c r="D33" s="261">
        <f>+'Riepilogo spese'!$G$12</f>
        <v>0</v>
      </c>
    </row>
    <row r="34" spans="1:6" ht="15.75" x14ac:dyDescent="0.25">
      <c r="A34" s="206"/>
      <c r="B34" s="218" t="s">
        <v>59</v>
      </c>
      <c r="C34" s="105" t="s">
        <v>103</v>
      </c>
      <c r="D34" s="106">
        <f>+'Riepilogo spese'!$G$17</f>
        <v>0</v>
      </c>
    </row>
    <row r="35" spans="1:6" ht="16.5" thickBot="1" x14ac:dyDescent="0.3">
      <c r="A35" s="118"/>
      <c r="B35" s="107"/>
      <c r="C35" s="108" t="s">
        <v>61</v>
      </c>
      <c r="D35" s="98">
        <f>SUM(D32+D33+D34)</f>
        <v>0</v>
      </c>
    </row>
    <row r="36" spans="1:6" ht="21" customHeight="1" thickTop="1" x14ac:dyDescent="0.25">
      <c r="A36" s="107"/>
      <c r="B36" s="107"/>
      <c r="C36" s="108"/>
      <c r="D36" s="100"/>
      <c r="F36" s="101"/>
    </row>
    <row r="37" spans="1:6" ht="7.5" hidden="1" customHeight="1" x14ac:dyDescent="0.25">
      <c r="A37"/>
      <c r="C37" s="109">
        <f>+Rendiconto!$G$29</f>
        <v>0</v>
      </c>
      <c r="D37" s="109">
        <f>+Rendiconto!$G$35</f>
        <v>0</v>
      </c>
    </row>
    <row r="38" spans="1:6" x14ac:dyDescent="0.25">
      <c r="A38"/>
      <c r="B38" s="289" t="str">
        <f>IF(C37&gt;=D37," ","VERIFICARE: SPESE SOSTENUTE SUPERIORI AGLI ACCREDITI!!!!!!")</f>
        <v xml:space="preserve"> </v>
      </c>
      <c r="C38" s="289"/>
      <c r="D38" s="289"/>
    </row>
    <row r="39" spans="1:6" x14ac:dyDescent="0.25">
      <c r="A39"/>
      <c r="B39" s="289"/>
      <c r="C39" s="289"/>
      <c r="D39" s="289"/>
    </row>
    <row r="40" spans="1:6" x14ac:dyDescent="0.25">
      <c r="A40"/>
    </row>
    <row r="41" spans="1:6" x14ac:dyDescent="0.25">
      <c r="A41"/>
    </row>
    <row r="42" spans="1:6" x14ac:dyDescent="0.25">
      <c r="A42"/>
    </row>
    <row r="43" spans="1:6" x14ac:dyDescent="0.25">
      <c r="A43"/>
    </row>
    <row r="44" spans="1:6" ht="20.25" customHeight="1" x14ac:dyDescent="0.25">
      <c r="A44" s="107"/>
      <c r="B44" s="107"/>
      <c r="C44" s="108"/>
      <c r="D44" s="100"/>
      <c r="F44" s="101"/>
    </row>
    <row r="45" spans="1:6" ht="20.25" customHeight="1" x14ac:dyDescent="0.25">
      <c r="A45"/>
    </row>
    <row r="46" spans="1:6" x14ac:dyDescent="0.25">
      <c r="A46"/>
    </row>
    <row r="47" spans="1:6" x14ac:dyDescent="0.25">
      <c r="A47"/>
    </row>
    <row r="48" spans="1:6" x14ac:dyDescent="0.25">
      <c r="A48"/>
    </row>
    <row r="49" spans="1:1" x14ac:dyDescent="0.25">
      <c r="A49"/>
    </row>
    <row r="50" spans="1:1" x14ac:dyDescent="0.25">
      <c r="A50"/>
    </row>
    <row r="51" spans="1:1" x14ac:dyDescent="0.25">
      <c r="A51"/>
    </row>
    <row r="52" spans="1:1" x14ac:dyDescent="0.25">
      <c r="A52"/>
    </row>
    <row r="53" spans="1:1" x14ac:dyDescent="0.25">
      <c r="A53"/>
    </row>
    <row r="54" spans="1:1" x14ac:dyDescent="0.25">
      <c r="A54"/>
    </row>
    <row r="55" spans="1:1" x14ac:dyDescent="0.25">
      <c r="A55"/>
    </row>
    <row r="56" spans="1:1" x14ac:dyDescent="0.25">
      <c r="A56"/>
    </row>
    <row r="57" spans="1:1" x14ac:dyDescent="0.25">
      <c r="A57"/>
    </row>
    <row r="58" spans="1:1" x14ac:dyDescent="0.25">
      <c r="A58"/>
    </row>
    <row r="59" spans="1:1" x14ac:dyDescent="0.25">
      <c r="A59"/>
    </row>
    <row r="60" spans="1:1" x14ac:dyDescent="0.25">
      <c r="A60"/>
    </row>
    <row r="61" spans="1:1" x14ac:dyDescent="0.25">
      <c r="A61"/>
    </row>
    <row r="62" spans="1:1" x14ac:dyDescent="0.25">
      <c r="A62"/>
    </row>
  </sheetData>
  <mergeCells count="5">
    <mergeCell ref="B38:D39"/>
    <mergeCell ref="B12:C12"/>
    <mergeCell ref="B14:C14"/>
    <mergeCell ref="B18:C18"/>
    <mergeCell ref="B20:C20"/>
  </mergeCells>
  <hyperlinks>
    <hyperlink ref="C32" location="'dettaglio cat 01 personale'!A1" display="Spese Personale Impiegato"/>
    <hyperlink ref="C34" location="'Dettaglio cat 05 spese generali'!A1" display="Spese generali"/>
    <hyperlink ref="C33" location="'Dettaglio cat 02 destinat. int.'!A1" display="Spese e sussidi per i destinati degli interventi"/>
  </hyperlinks>
  <pageMargins left="0.70866141732283472" right="0.70866141732283472" top="0.74803149606299213" bottom="0.74803149606299213" header="0.31496062992125984" footer="0.31496062992125984"/>
  <pageSetup paperSize="9" scale="90" fitToHeight="0" orientation="landscape" r:id="rId1"/>
  <headerFooter>
    <oddHeader>&amp;C&amp;"Arial,Grassetto"&amp;10&amp;URendicontazione Progetto B - SOSostegnoalleVITTIME</oddHeader>
    <oddFooter>&amp;L&amp;F&amp;CPagina &amp;P di &amp;N&amp;R&amp;A</oddFooter>
  </headerFooter>
  <ignoredErrors>
    <ignoredError sqref="C9" emptyCellReference="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5">
    <pageSetUpPr fitToPage="1"/>
  </sheetPr>
  <dimension ref="A1:K33"/>
  <sheetViews>
    <sheetView showGridLines="0" showRowColHeaders="0" showRuler="0" view="pageLayout" zoomScale="80" zoomScaleNormal="80" zoomScalePageLayoutView="80" workbookViewId="0">
      <selection activeCell="C10" sqref="C10"/>
    </sheetView>
  </sheetViews>
  <sheetFormatPr defaultRowHeight="15" x14ac:dyDescent="0.25"/>
  <cols>
    <col min="1" max="1" width="4.42578125" style="119" customWidth="1"/>
    <col min="2" max="2" width="5.28515625" style="119" customWidth="1"/>
    <col min="3" max="3" width="46.5703125" style="120" customWidth="1"/>
    <col min="4" max="5" width="12.7109375" style="121" customWidth="1"/>
    <col min="6" max="6" width="35.28515625" style="121" customWidth="1"/>
    <col min="7" max="7" width="20.140625" style="121" customWidth="1"/>
    <col min="8" max="8" width="12.7109375" style="121" customWidth="1"/>
    <col min="9" max="9" width="3.140625" style="121" customWidth="1"/>
    <col min="10" max="10" width="17.5703125" customWidth="1"/>
    <col min="257" max="257" width="4.42578125" customWidth="1"/>
    <col min="258" max="258" width="5.28515625" customWidth="1"/>
    <col min="259" max="259" width="43.28515625" customWidth="1"/>
    <col min="260" max="264" width="12.7109375" customWidth="1"/>
    <col min="265" max="265" width="3.140625" customWidth="1"/>
    <col min="266" max="266" width="17.5703125" customWidth="1"/>
    <col min="513" max="513" width="4.42578125" customWidth="1"/>
    <col min="514" max="514" width="5.28515625" customWidth="1"/>
    <col min="515" max="515" width="43.28515625" customWidth="1"/>
    <col min="516" max="520" width="12.7109375" customWidth="1"/>
    <col min="521" max="521" width="3.140625" customWidth="1"/>
    <col min="522" max="522" width="17.5703125" customWidth="1"/>
    <col min="769" max="769" width="4.42578125" customWidth="1"/>
    <col min="770" max="770" width="5.28515625" customWidth="1"/>
    <col min="771" max="771" width="43.28515625" customWidth="1"/>
    <col min="772" max="776" width="12.7109375" customWidth="1"/>
    <col min="777" max="777" width="3.140625" customWidth="1"/>
    <col min="778" max="778" width="17.5703125" customWidth="1"/>
    <col min="1025" max="1025" width="4.42578125" customWidth="1"/>
    <col min="1026" max="1026" width="5.28515625" customWidth="1"/>
    <col min="1027" max="1027" width="43.28515625" customWidth="1"/>
    <col min="1028" max="1032" width="12.7109375" customWidth="1"/>
    <col min="1033" max="1033" width="3.140625" customWidth="1"/>
    <col min="1034" max="1034" width="17.5703125" customWidth="1"/>
    <col min="1281" max="1281" width="4.42578125" customWidth="1"/>
    <col min="1282" max="1282" width="5.28515625" customWidth="1"/>
    <col min="1283" max="1283" width="43.28515625" customWidth="1"/>
    <col min="1284" max="1288" width="12.7109375" customWidth="1"/>
    <col min="1289" max="1289" width="3.140625" customWidth="1"/>
    <col min="1290" max="1290" width="17.5703125" customWidth="1"/>
    <col min="1537" max="1537" width="4.42578125" customWidth="1"/>
    <col min="1538" max="1538" width="5.28515625" customWidth="1"/>
    <col min="1539" max="1539" width="43.28515625" customWidth="1"/>
    <col min="1540" max="1544" width="12.7109375" customWidth="1"/>
    <col min="1545" max="1545" width="3.140625" customWidth="1"/>
    <col min="1546" max="1546" width="17.5703125" customWidth="1"/>
    <col min="1793" max="1793" width="4.42578125" customWidth="1"/>
    <col min="1794" max="1794" width="5.28515625" customWidth="1"/>
    <col min="1795" max="1795" width="43.28515625" customWidth="1"/>
    <col min="1796" max="1800" width="12.7109375" customWidth="1"/>
    <col min="1801" max="1801" width="3.140625" customWidth="1"/>
    <col min="1802" max="1802" width="17.5703125" customWidth="1"/>
    <col min="2049" max="2049" width="4.42578125" customWidth="1"/>
    <col min="2050" max="2050" width="5.28515625" customWidth="1"/>
    <col min="2051" max="2051" width="43.28515625" customWidth="1"/>
    <col min="2052" max="2056" width="12.7109375" customWidth="1"/>
    <col min="2057" max="2057" width="3.140625" customWidth="1"/>
    <col min="2058" max="2058" width="17.5703125" customWidth="1"/>
    <col min="2305" max="2305" width="4.42578125" customWidth="1"/>
    <col min="2306" max="2306" width="5.28515625" customWidth="1"/>
    <col min="2307" max="2307" width="43.28515625" customWidth="1"/>
    <col min="2308" max="2312" width="12.7109375" customWidth="1"/>
    <col min="2313" max="2313" width="3.140625" customWidth="1"/>
    <col min="2314" max="2314" width="17.5703125" customWidth="1"/>
    <col min="2561" max="2561" width="4.42578125" customWidth="1"/>
    <col min="2562" max="2562" width="5.28515625" customWidth="1"/>
    <col min="2563" max="2563" width="43.28515625" customWidth="1"/>
    <col min="2564" max="2568" width="12.7109375" customWidth="1"/>
    <col min="2569" max="2569" width="3.140625" customWidth="1"/>
    <col min="2570" max="2570" width="17.5703125" customWidth="1"/>
    <col min="2817" max="2817" width="4.42578125" customWidth="1"/>
    <col min="2818" max="2818" width="5.28515625" customWidth="1"/>
    <col min="2819" max="2819" width="43.28515625" customWidth="1"/>
    <col min="2820" max="2824" width="12.7109375" customWidth="1"/>
    <col min="2825" max="2825" width="3.140625" customWidth="1"/>
    <col min="2826" max="2826" width="17.5703125" customWidth="1"/>
    <col min="3073" max="3073" width="4.42578125" customWidth="1"/>
    <col min="3074" max="3074" width="5.28515625" customWidth="1"/>
    <col min="3075" max="3075" width="43.28515625" customWidth="1"/>
    <col min="3076" max="3080" width="12.7109375" customWidth="1"/>
    <col min="3081" max="3081" width="3.140625" customWidth="1"/>
    <col min="3082" max="3082" width="17.5703125" customWidth="1"/>
    <col min="3329" max="3329" width="4.42578125" customWidth="1"/>
    <col min="3330" max="3330" width="5.28515625" customWidth="1"/>
    <col min="3331" max="3331" width="43.28515625" customWidth="1"/>
    <col min="3332" max="3336" width="12.7109375" customWidth="1"/>
    <col min="3337" max="3337" width="3.140625" customWidth="1"/>
    <col min="3338" max="3338" width="17.5703125" customWidth="1"/>
    <col min="3585" max="3585" width="4.42578125" customWidth="1"/>
    <col min="3586" max="3586" width="5.28515625" customWidth="1"/>
    <col min="3587" max="3587" width="43.28515625" customWidth="1"/>
    <col min="3588" max="3592" width="12.7109375" customWidth="1"/>
    <col min="3593" max="3593" width="3.140625" customWidth="1"/>
    <col min="3594" max="3594" width="17.5703125" customWidth="1"/>
    <col min="3841" max="3841" width="4.42578125" customWidth="1"/>
    <col min="3842" max="3842" width="5.28515625" customWidth="1"/>
    <col min="3843" max="3843" width="43.28515625" customWidth="1"/>
    <col min="3844" max="3848" width="12.7109375" customWidth="1"/>
    <col min="3849" max="3849" width="3.140625" customWidth="1"/>
    <col min="3850" max="3850" width="17.5703125" customWidth="1"/>
    <col min="4097" max="4097" width="4.42578125" customWidth="1"/>
    <col min="4098" max="4098" width="5.28515625" customWidth="1"/>
    <col min="4099" max="4099" width="43.28515625" customWidth="1"/>
    <col min="4100" max="4104" width="12.7109375" customWidth="1"/>
    <col min="4105" max="4105" width="3.140625" customWidth="1"/>
    <col min="4106" max="4106" width="17.5703125" customWidth="1"/>
    <col min="4353" max="4353" width="4.42578125" customWidth="1"/>
    <col min="4354" max="4354" width="5.28515625" customWidth="1"/>
    <col min="4355" max="4355" width="43.28515625" customWidth="1"/>
    <col min="4356" max="4360" width="12.7109375" customWidth="1"/>
    <col min="4361" max="4361" width="3.140625" customWidth="1"/>
    <col min="4362" max="4362" width="17.5703125" customWidth="1"/>
    <col min="4609" max="4609" width="4.42578125" customWidth="1"/>
    <col min="4610" max="4610" width="5.28515625" customWidth="1"/>
    <col min="4611" max="4611" width="43.28515625" customWidth="1"/>
    <col min="4612" max="4616" width="12.7109375" customWidth="1"/>
    <col min="4617" max="4617" width="3.140625" customWidth="1"/>
    <col min="4618" max="4618" width="17.5703125" customWidth="1"/>
    <col min="4865" max="4865" width="4.42578125" customWidth="1"/>
    <col min="4866" max="4866" width="5.28515625" customWidth="1"/>
    <col min="4867" max="4867" width="43.28515625" customWidth="1"/>
    <col min="4868" max="4872" width="12.7109375" customWidth="1"/>
    <col min="4873" max="4873" width="3.140625" customWidth="1"/>
    <col min="4874" max="4874" width="17.5703125" customWidth="1"/>
    <col min="5121" max="5121" width="4.42578125" customWidth="1"/>
    <col min="5122" max="5122" width="5.28515625" customWidth="1"/>
    <col min="5123" max="5123" width="43.28515625" customWidth="1"/>
    <col min="5124" max="5128" width="12.7109375" customWidth="1"/>
    <col min="5129" max="5129" width="3.140625" customWidth="1"/>
    <col min="5130" max="5130" width="17.5703125" customWidth="1"/>
    <col min="5377" max="5377" width="4.42578125" customWidth="1"/>
    <col min="5378" max="5378" width="5.28515625" customWidth="1"/>
    <col min="5379" max="5379" width="43.28515625" customWidth="1"/>
    <col min="5380" max="5384" width="12.7109375" customWidth="1"/>
    <col min="5385" max="5385" width="3.140625" customWidth="1"/>
    <col min="5386" max="5386" width="17.5703125" customWidth="1"/>
    <col min="5633" max="5633" width="4.42578125" customWidth="1"/>
    <col min="5634" max="5634" width="5.28515625" customWidth="1"/>
    <col min="5635" max="5635" width="43.28515625" customWidth="1"/>
    <col min="5636" max="5640" width="12.7109375" customWidth="1"/>
    <col min="5641" max="5641" width="3.140625" customWidth="1"/>
    <col min="5642" max="5642" width="17.5703125" customWidth="1"/>
    <col min="5889" max="5889" width="4.42578125" customWidth="1"/>
    <col min="5890" max="5890" width="5.28515625" customWidth="1"/>
    <col min="5891" max="5891" width="43.28515625" customWidth="1"/>
    <col min="5892" max="5896" width="12.7109375" customWidth="1"/>
    <col min="5897" max="5897" width="3.140625" customWidth="1"/>
    <col min="5898" max="5898" width="17.5703125" customWidth="1"/>
    <col min="6145" max="6145" width="4.42578125" customWidth="1"/>
    <col min="6146" max="6146" width="5.28515625" customWidth="1"/>
    <col min="6147" max="6147" width="43.28515625" customWidth="1"/>
    <col min="6148" max="6152" width="12.7109375" customWidth="1"/>
    <col min="6153" max="6153" width="3.140625" customWidth="1"/>
    <col min="6154" max="6154" width="17.5703125" customWidth="1"/>
    <col min="6401" max="6401" width="4.42578125" customWidth="1"/>
    <col min="6402" max="6402" width="5.28515625" customWidth="1"/>
    <col min="6403" max="6403" width="43.28515625" customWidth="1"/>
    <col min="6404" max="6408" width="12.7109375" customWidth="1"/>
    <col min="6409" max="6409" width="3.140625" customWidth="1"/>
    <col min="6410" max="6410" width="17.5703125" customWidth="1"/>
    <col min="6657" max="6657" width="4.42578125" customWidth="1"/>
    <col min="6658" max="6658" width="5.28515625" customWidth="1"/>
    <col min="6659" max="6659" width="43.28515625" customWidth="1"/>
    <col min="6660" max="6664" width="12.7109375" customWidth="1"/>
    <col min="6665" max="6665" width="3.140625" customWidth="1"/>
    <col min="6666" max="6666" width="17.5703125" customWidth="1"/>
    <col min="6913" max="6913" width="4.42578125" customWidth="1"/>
    <col min="6914" max="6914" width="5.28515625" customWidth="1"/>
    <col min="6915" max="6915" width="43.28515625" customWidth="1"/>
    <col min="6916" max="6920" width="12.7109375" customWidth="1"/>
    <col min="6921" max="6921" width="3.140625" customWidth="1"/>
    <col min="6922" max="6922" width="17.5703125" customWidth="1"/>
    <col min="7169" max="7169" width="4.42578125" customWidth="1"/>
    <col min="7170" max="7170" width="5.28515625" customWidth="1"/>
    <col min="7171" max="7171" width="43.28515625" customWidth="1"/>
    <col min="7172" max="7176" width="12.7109375" customWidth="1"/>
    <col min="7177" max="7177" width="3.140625" customWidth="1"/>
    <col min="7178" max="7178" width="17.5703125" customWidth="1"/>
    <col min="7425" max="7425" width="4.42578125" customWidth="1"/>
    <col min="7426" max="7426" width="5.28515625" customWidth="1"/>
    <col min="7427" max="7427" width="43.28515625" customWidth="1"/>
    <col min="7428" max="7432" width="12.7109375" customWidth="1"/>
    <col min="7433" max="7433" width="3.140625" customWidth="1"/>
    <col min="7434" max="7434" width="17.5703125" customWidth="1"/>
    <col min="7681" max="7681" width="4.42578125" customWidth="1"/>
    <col min="7682" max="7682" width="5.28515625" customWidth="1"/>
    <col min="7683" max="7683" width="43.28515625" customWidth="1"/>
    <col min="7684" max="7688" width="12.7109375" customWidth="1"/>
    <col min="7689" max="7689" width="3.140625" customWidth="1"/>
    <col min="7690" max="7690" width="17.5703125" customWidth="1"/>
    <col min="7937" max="7937" width="4.42578125" customWidth="1"/>
    <col min="7938" max="7938" width="5.28515625" customWidth="1"/>
    <col min="7939" max="7939" width="43.28515625" customWidth="1"/>
    <col min="7940" max="7944" width="12.7109375" customWidth="1"/>
    <col min="7945" max="7945" width="3.140625" customWidth="1"/>
    <col min="7946" max="7946" width="17.5703125" customWidth="1"/>
    <col min="8193" max="8193" width="4.42578125" customWidth="1"/>
    <col min="8194" max="8194" width="5.28515625" customWidth="1"/>
    <col min="8195" max="8195" width="43.28515625" customWidth="1"/>
    <col min="8196" max="8200" width="12.7109375" customWidth="1"/>
    <col min="8201" max="8201" width="3.140625" customWidth="1"/>
    <col min="8202" max="8202" width="17.5703125" customWidth="1"/>
    <col min="8449" max="8449" width="4.42578125" customWidth="1"/>
    <col min="8450" max="8450" width="5.28515625" customWidth="1"/>
    <col min="8451" max="8451" width="43.28515625" customWidth="1"/>
    <col min="8452" max="8456" width="12.7109375" customWidth="1"/>
    <col min="8457" max="8457" width="3.140625" customWidth="1"/>
    <col min="8458" max="8458" width="17.5703125" customWidth="1"/>
    <col min="8705" max="8705" width="4.42578125" customWidth="1"/>
    <col min="8706" max="8706" width="5.28515625" customWidth="1"/>
    <col min="8707" max="8707" width="43.28515625" customWidth="1"/>
    <col min="8708" max="8712" width="12.7109375" customWidth="1"/>
    <col min="8713" max="8713" width="3.140625" customWidth="1"/>
    <col min="8714" max="8714" width="17.5703125" customWidth="1"/>
    <col min="8961" max="8961" width="4.42578125" customWidth="1"/>
    <col min="8962" max="8962" width="5.28515625" customWidth="1"/>
    <col min="8963" max="8963" width="43.28515625" customWidth="1"/>
    <col min="8964" max="8968" width="12.7109375" customWidth="1"/>
    <col min="8969" max="8969" width="3.140625" customWidth="1"/>
    <col min="8970" max="8970" width="17.5703125" customWidth="1"/>
    <col min="9217" max="9217" width="4.42578125" customWidth="1"/>
    <col min="9218" max="9218" width="5.28515625" customWidth="1"/>
    <col min="9219" max="9219" width="43.28515625" customWidth="1"/>
    <col min="9220" max="9224" width="12.7109375" customWidth="1"/>
    <col min="9225" max="9225" width="3.140625" customWidth="1"/>
    <col min="9226" max="9226" width="17.5703125" customWidth="1"/>
    <col min="9473" max="9473" width="4.42578125" customWidth="1"/>
    <col min="9474" max="9474" width="5.28515625" customWidth="1"/>
    <col min="9475" max="9475" width="43.28515625" customWidth="1"/>
    <col min="9476" max="9480" width="12.7109375" customWidth="1"/>
    <col min="9481" max="9481" width="3.140625" customWidth="1"/>
    <col min="9482" max="9482" width="17.5703125" customWidth="1"/>
    <col min="9729" max="9729" width="4.42578125" customWidth="1"/>
    <col min="9730" max="9730" width="5.28515625" customWidth="1"/>
    <col min="9731" max="9731" width="43.28515625" customWidth="1"/>
    <col min="9732" max="9736" width="12.7109375" customWidth="1"/>
    <col min="9737" max="9737" width="3.140625" customWidth="1"/>
    <col min="9738" max="9738" width="17.5703125" customWidth="1"/>
    <col min="9985" max="9985" width="4.42578125" customWidth="1"/>
    <col min="9986" max="9986" width="5.28515625" customWidth="1"/>
    <col min="9987" max="9987" width="43.28515625" customWidth="1"/>
    <col min="9988" max="9992" width="12.7109375" customWidth="1"/>
    <col min="9993" max="9993" width="3.140625" customWidth="1"/>
    <col min="9994" max="9994" width="17.5703125" customWidth="1"/>
    <col min="10241" max="10241" width="4.42578125" customWidth="1"/>
    <col min="10242" max="10242" width="5.28515625" customWidth="1"/>
    <col min="10243" max="10243" width="43.28515625" customWidth="1"/>
    <col min="10244" max="10248" width="12.7109375" customWidth="1"/>
    <col min="10249" max="10249" width="3.140625" customWidth="1"/>
    <col min="10250" max="10250" width="17.5703125" customWidth="1"/>
    <col min="10497" max="10497" width="4.42578125" customWidth="1"/>
    <col min="10498" max="10498" width="5.28515625" customWidth="1"/>
    <col min="10499" max="10499" width="43.28515625" customWidth="1"/>
    <col min="10500" max="10504" width="12.7109375" customWidth="1"/>
    <col min="10505" max="10505" width="3.140625" customWidth="1"/>
    <col min="10506" max="10506" width="17.5703125" customWidth="1"/>
    <col min="10753" max="10753" width="4.42578125" customWidth="1"/>
    <col min="10754" max="10754" width="5.28515625" customWidth="1"/>
    <col min="10755" max="10755" width="43.28515625" customWidth="1"/>
    <col min="10756" max="10760" width="12.7109375" customWidth="1"/>
    <col min="10761" max="10761" width="3.140625" customWidth="1"/>
    <col min="10762" max="10762" width="17.5703125" customWidth="1"/>
    <col min="11009" max="11009" width="4.42578125" customWidth="1"/>
    <col min="11010" max="11010" width="5.28515625" customWidth="1"/>
    <col min="11011" max="11011" width="43.28515625" customWidth="1"/>
    <col min="11012" max="11016" width="12.7109375" customWidth="1"/>
    <col min="11017" max="11017" width="3.140625" customWidth="1"/>
    <col min="11018" max="11018" width="17.5703125" customWidth="1"/>
    <col min="11265" max="11265" width="4.42578125" customWidth="1"/>
    <col min="11266" max="11266" width="5.28515625" customWidth="1"/>
    <col min="11267" max="11267" width="43.28515625" customWidth="1"/>
    <col min="11268" max="11272" width="12.7109375" customWidth="1"/>
    <col min="11273" max="11273" width="3.140625" customWidth="1"/>
    <col min="11274" max="11274" width="17.5703125" customWidth="1"/>
    <col min="11521" max="11521" width="4.42578125" customWidth="1"/>
    <col min="11522" max="11522" width="5.28515625" customWidth="1"/>
    <col min="11523" max="11523" width="43.28515625" customWidth="1"/>
    <col min="11524" max="11528" width="12.7109375" customWidth="1"/>
    <col min="11529" max="11529" width="3.140625" customWidth="1"/>
    <col min="11530" max="11530" width="17.5703125" customWidth="1"/>
    <col min="11777" max="11777" width="4.42578125" customWidth="1"/>
    <col min="11778" max="11778" width="5.28515625" customWidth="1"/>
    <col min="11779" max="11779" width="43.28515625" customWidth="1"/>
    <col min="11780" max="11784" width="12.7109375" customWidth="1"/>
    <col min="11785" max="11785" width="3.140625" customWidth="1"/>
    <col min="11786" max="11786" width="17.5703125" customWidth="1"/>
    <col min="12033" max="12033" width="4.42578125" customWidth="1"/>
    <col min="12034" max="12034" width="5.28515625" customWidth="1"/>
    <col min="12035" max="12035" width="43.28515625" customWidth="1"/>
    <col min="12036" max="12040" width="12.7109375" customWidth="1"/>
    <col min="12041" max="12041" width="3.140625" customWidth="1"/>
    <col min="12042" max="12042" width="17.5703125" customWidth="1"/>
    <col min="12289" max="12289" width="4.42578125" customWidth="1"/>
    <col min="12290" max="12290" width="5.28515625" customWidth="1"/>
    <col min="12291" max="12291" width="43.28515625" customWidth="1"/>
    <col min="12292" max="12296" width="12.7109375" customWidth="1"/>
    <col min="12297" max="12297" width="3.140625" customWidth="1"/>
    <col min="12298" max="12298" width="17.5703125" customWidth="1"/>
    <col min="12545" max="12545" width="4.42578125" customWidth="1"/>
    <col min="12546" max="12546" width="5.28515625" customWidth="1"/>
    <col min="12547" max="12547" width="43.28515625" customWidth="1"/>
    <col min="12548" max="12552" width="12.7109375" customWidth="1"/>
    <col min="12553" max="12553" width="3.140625" customWidth="1"/>
    <col min="12554" max="12554" width="17.5703125" customWidth="1"/>
    <col min="12801" max="12801" width="4.42578125" customWidth="1"/>
    <col min="12802" max="12802" width="5.28515625" customWidth="1"/>
    <col min="12803" max="12803" width="43.28515625" customWidth="1"/>
    <col min="12804" max="12808" width="12.7109375" customWidth="1"/>
    <col min="12809" max="12809" width="3.140625" customWidth="1"/>
    <col min="12810" max="12810" width="17.5703125" customWidth="1"/>
    <col min="13057" max="13057" width="4.42578125" customWidth="1"/>
    <col min="13058" max="13058" width="5.28515625" customWidth="1"/>
    <col min="13059" max="13059" width="43.28515625" customWidth="1"/>
    <col min="13060" max="13064" width="12.7109375" customWidth="1"/>
    <col min="13065" max="13065" width="3.140625" customWidth="1"/>
    <col min="13066" max="13066" width="17.5703125" customWidth="1"/>
    <col min="13313" max="13313" width="4.42578125" customWidth="1"/>
    <col min="13314" max="13314" width="5.28515625" customWidth="1"/>
    <col min="13315" max="13315" width="43.28515625" customWidth="1"/>
    <col min="13316" max="13320" width="12.7109375" customWidth="1"/>
    <col min="13321" max="13321" width="3.140625" customWidth="1"/>
    <col min="13322" max="13322" width="17.5703125" customWidth="1"/>
    <col min="13569" max="13569" width="4.42578125" customWidth="1"/>
    <col min="13570" max="13570" width="5.28515625" customWidth="1"/>
    <col min="13571" max="13571" width="43.28515625" customWidth="1"/>
    <col min="13572" max="13576" width="12.7109375" customWidth="1"/>
    <col min="13577" max="13577" width="3.140625" customWidth="1"/>
    <col min="13578" max="13578" width="17.5703125" customWidth="1"/>
    <col min="13825" max="13825" width="4.42578125" customWidth="1"/>
    <col min="13826" max="13826" width="5.28515625" customWidth="1"/>
    <col min="13827" max="13827" width="43.28515625" customWidth="1"/>
    <col min="13828" max="13832" width="12.7109375" customWidth="1"/>
    <col min="13833" max="13833" width="3.140625" customWidth="1"/>
    <col min="13834" max="13834" width="17.5703125" customWidth="1"/>
    <col min="14081" max="14081" width="4.42578125" customWidth="1"/>
    <col min="14082" max="14082" width="5.28515625" customWidth="1"/>
    <col min="14083" max="14083" width="43.28515625" customWidth="1"/>
    <col min="14084" max="14088" width="12.7109375" customWidth="1"/>
    <col min="14089" max="14089" width="3.140625" customWidth="1"/>
    <col min="14090" max="14090" width="17.5703125" customWidth="1"/>
    <col min="14337" max="14337" width="4.42578125" customWidth="1"/>
    <col min="14338" max="14338" width="5.28515625" customWidth="1"/>
    <col min="14339" max="14339" width="43.28515625" customWidth="1"/>
    <col min="14340" max="14344" width="12.7109375" customWidth="1"/>
    <col min="14345" max="14345" width="3.140625" customWidth="1"/>
    <col min="14346" max="14346" width="17.5703125" customWidth="1"/>
    <col min="14593" max="14593" width="4.42578125" customWidth="1"/>
    <col min="14594" max="14594" width="5.28515625" customWidth="1"/>
    <col min="14595" max="14595" width="43.28515625" customWidth="1"/>
    <col min="14596" max="14600" width="12.7109375" customWidth="1"/>
    <col min="14601" max="14601" width="3.140625" customWidth="1"/>
    <col min="14602" max="14602" width="17.5703125" customWidth="1"/>
    <col min="14849" max="14849" width="4.42578125" customWidth="1"/>
    <col min="14850" max="14850" width="5.28515625" customWidth="1"/>
    <col min="14851" max="14851" width="43.28515625" customWidth="1"/>
    <col min="14852" max="14856" width="12.7109375" customWidth="1"/>
    <col min="14857" max="14857" width="3.140625" customWidth="1"/>
    <col min="14858" max="14858" width="17.5703125" customWidth="1"/>
    <col min="15105" max="15105" width="4.42578125" customWidth="1"/>
    <col min="15106" max="15106" width="5.28515625" customWidth="1"/>
    <col min="15107" max="15107" width="43.28515625" customWidth="1"/>
    <col min="15108" max="15112" width="12.7109375" customWidth="1"/>
    <col min="15113" max="15113" width="3.140625" customWidth="1"/>
    <col min="15114" max="15114" width="17.5703125" customWidth="1"/>
    <col min="15361" max="15361" width="4.42578125" customWidth="1"/>
    <col min="15362" max="15362" width="5.28515625" customWidth="1"/>
    <col min="15363" max="15363" width="43.28515625" customWidth="1"/>
    <col min="15364" max="15368" width="12.7109375" customWidth="1"/>
    <col min="15369" max="15369" width="3.140625" customWidth="1"/>
    <col min="15370" max="15370" width="17.5703125" customWidth="1"/>
    <col min="15617" max="15617" width="4.42578125" customWidth="1"/>
    <col min="15618" max="15618" width="5.28515625" customWidth="1"/>
    <col min="15619" max="15619" width="43.28515625" customWidth="1"/>
    <col min="15620" max="15624" width="12.7109375" customWidth="1"/>
    <col min="15625" max="15625" width="3.140625" customWidth="1"/>
    <col min="15626" max="15626" width="17.5703125" customWidth="1"/>
    <col min="15873" max="15873" width="4.42578125" customWidth="1"/>
    <col min="15874" max="15874" width="5.28515625" customWidth="1"/>
    <col min="15875" max="15875" width="43.28515625" customWidth="1"/>
    <col min="15876" max="15880" width="12.7109375" customWidth="1"/>
    <col min="15881" max="15881" width="3.140625" customWidth="1"/>
    <col min="15882" max="15882" width="17.5703125" customWidth="1"/>
    <col min="16129" max="16129" width="4.42578125" customWidth="1"/>
    <col min="16130" max="16130" width="5.28515625" customWidth="1"/>
    <col min="16131" max="16131" width="43.28515625" customWidth="1"/>
    <col min="16132" max="16136" width="12.7109375" customWidth="1"/>
    <col min="16137" max="16137" width="3.140625" customWidth="1"/>
    <col min="16138" max="16138" width="17.5703125" customWidth="1"/>
  </cols>
  <sheetData>
    <row r="1" spans="1:10" ht="18" customHeight="1" x14ac:dyDescent="0.25">
      <c r="A1" s="226"/>
      <c r="B1" s="292" t="s">
        <v>62</v>
      </c>
      <c r="C1" s="310" t="s">
        <v>121</v>
      </c>
      <c r="D1" s="302" t="s">
        <v>63</v>
      </c>
      <c r="E1" s="302" t="s">
        <v>64</v>
      </c>
      <c r="F1" s="302" t="s">
        <v>122</v>
      </c>
      <c r="G1" s="302" t="s">
        <v>123</v>
      </c>
      <c r="H1" s="302" t="s">
        <v>124</v>
      </c>
      <c r="I1" s="227"/>
      <c r="J1" s="322" t="s">
        <v>125</v>
      </c>
    </row>
    <row r="2" spans="1:10" ht="16.5" customHeight="1" x14ac:dyDescent="0.25">
      <c r="A2" s="228" t="s">
        <v>65</v>
      </c>
      <c r="B2" s="293"/>
      <c r="C2" s="311"/>
      <c r="D2" s="313"/>
      <c r="E2" s="303"/>
      <c r="F2" s="313"/>
      <c r="G2" s="313"/>
      <c r="H2" s="313"/>
      <c r="I2" s="227"/>
      <c r="J2" s="323"/>
    </row>
    <row r="3" spans="1:10" ht="19.5" customHeight="1" x14ac:dyDescent="0.25">
      <c r="A3" s="228" t="s">
        <v>66</v>
      </c>
      <c r="B3" s="293"/>
      <c r="C3" s="311"/>
      <c r="D3" s="313"/>
      <c r="E3" s="303"/>
      <c r="F3" s="313"/>
      <c r="G3" s="313"/>
      <c r="H3" s="313"/>
      <c r="I3" s="227"/>
      <c r="J3" s="323"/>
    </row>
    <row r="4" spans="1:10" ht="21" customHeight="1" x14ac:dyDescent="0.25">
      <c r="A4" s="229" t="s">
        <v>67</v>
      </c>
      <c r="B4" s="294"/>
      <c r="C4" s="312"/>
      <c r="D4" s="230" t="s">
        <v>68</v>
      </c>
      <c r="E4" s="230" t="s">
        <v>69</v>
      </c>
      <c r="F4" s="230" t="s">
        <v>70</v>
      </c>
      <c r="G4" s="230" t="s">
        <v>71</v>
      </c>
      <c r="H4" s="230" t="s">
        <v>72</v>
      </c>
      <c r="I4" s="227"/>
      <c r="J4" s="231" t="s">
        <v>73</v>
      </c>
    </row>
    <row r="5" spans="1:10" ht="8.25" customHeight="1" x14ac:dyDescent="0.25">
      <c r="A5" s="160"/>
      <c r="B5" s="160"/>
      <c r="C5" s="161"/>
      <c r="D5" s="162"/>
      <c r="E5" s="162"/>
      <c r="F5" s="162"/>
      <c r="G5" s="162"/>
      <c r="H5" s="163"/>
      <c r="I5" s="163"/>
      <c r="J5" s="164"/>
    </row>
    <row r="6" spans="1:10" ht="18" customHeight="1" x14ac:dyDescent="0.25">
      <c r="A6" s="165" t="s">
        <v>74</v>
      </c>
      <c r="B6" s="160"/>
      <c r="C6" s="166" t="s">
        <v>58</v>
      </c>
      <c r="D6" s="162"/>
      <c r="E6" s="162"/>
      <c r="F6" s="162"/>
      <c r="G6" s="162"/>
      <c r="H6" s="167"/>
      <c r="I6" s="163"/>
      <c r="J6" s="164"/>
    </row>
    <row r="7" spans="1:10" ht="18" customHeight="1" x14ac:dyDescent="0.25">
      <c r="C7" s="95"/>
      <c r="D7" s="124"/>
      <c r="E7" s="124"/>
      <c r="F7" s="125">
        <f>IF(D7&gt;=E7,D7-E7,"errore ")</f>
        <v>0</v>
      </c>
      <c r="G7" s="126">
        <f>+'Dettaglio cat 01 personale'!$E$178</f>
        <v>0</v>
      </c>
      <c r="H7" s="127">
        <f>IF(F7&gt;=G7,F7-G7,"errore")</f>
        <v>0</v>
      </c>
      <c r="I7" s="128" t="str">
        <f>IF(D7&gt;J7,"ERR","")</f>
        <v/>
      </c>
      <c r="J7" s="129"/>
    </row>
    <row r="8" spans="1:10" s="204" customFormat="1" ht="18" customHeight="1" thickBot="1" x14ac:dyDescent="0.25">
      <c r="A8" s="203"/>
      <c r="B8" s="203"/>
      <c r="C8" s="202" t="s">
        <v>75</v>
      </c>
      <c r="D8" s="131">
        <f>+D7</f>
        <v>0</v>
      </c>
      <c r="E8" s="131">
        <f>+E7</f>
        <v>0</v>
      </c>
      <c r="F8" s="131">
        <f>+F7</f>
        <v>0</v>
      </c>
      <c r="G8" s="220">
        <f>+G7</f>
        <v>0</v>
      </c>
      <c r="H8" s="131">
        <f>+H7</f>
        <v>0</v>
      </c>
      <c r="I8" s="128"/>
      <c r="J8" s="131">
        <f>J7</f>
        <v>0</v>
      </c>
    </row>
    <row r="9" spans="1:10" ht="18" customHeight="1" thickTop="1" x14ac:dyDescent="0.25">
      <c r="C9" s="130"/>
      <c r="D9" s="194"/>
      <c r="E9" s="194"/>
      <c r="F9" s="194"/>
      <c r="G9" s="195"/>
      <c r="H9" s="196"/>
      <c r="I9" s="128"/>
      <c r="J9" s="197"/>
    </row>
    <row r="10" spans="1:10" ht="18" customHeight="1" x14ac:dyDescent="0.25">
      <c r="A10" s="123" t="s">
        <v>76</v>
      </c>
      <c r="B10" s="160"/>
      <c r="C10" s="166" t="s">
        <v>101</v>
      </c>
      <c r="D10" s="162"/>
      <c r="E10" s="162"/>
      <c r="F10" s="162"/>
      <c r="G10" s="162"/>
      <c r="H10" s="167"/>
      <c r="I10" s="163"/>
      <c r="J10" s="164"/>
    </row>
    <row r="11" spans="1:10" ht="18" customHeight="1" x14ac:dyDescent="0.25">
      <c r="C11" s="95"/>
      <c r="D11" s="124"/>
      <c r="E11" s="124"/>
      <c r="F11" s="125">
        <f>IF(D11&gt;=E11,D11-E11,"errore ")</f>
        <v>0</v>
      </c>
      <c r="G11" s="126">
        <f>+'Dettaglio cat 02 destinat. int.'!$E$178</f>
        <v>0</v>
      </c>
      <c r="H11" s="127">
        <f>IF(F11&gt;=G11,F11-G11,"errore")</f>
        <v>0</v>
      </c>
      <c r="I11" s="128" t="str">
        <f>IF(D11&gt;J11,"ERR","")</f>
        <v/>
      </c>
      <c r="J11" s="129"/>
    </row>
    <row r="12" spans="1:10" s="204" customFormat="1" ht="20.25" customHeight="1" thickBot="1" x14ac:dyDescent="0.25">
      <c r="A12" s="203"/>
      <c r="B12" s="203"/>
      <c r="C12" s="202" t="s">
        <v>77</v>
      </c>
      <c r="D12" s="131">
        <f>+D11</f>
        <v>0</v>
      </c>
      <c r="E12" s="131">
        <f>+E11</f>
        <v>0</v>
      </c>
      <c r="F12" s="131">
        <f>+F11</f>
        <v>0</v>
      </c>
      <c r="G12" s="220">
        <f>+G11</f>
        <v>0</v>
      </c>
      <c r="H12" s="131">
        <f>+H11</f>
        <v>0</v>
      </c>
      <c r="I12" s="128"/>
      <c r="J12" s="131">
        <f>+J11</f>
        <v>0</v>
      </c>
    </row>
    <row r="13" spans="1:10" ht="20.25" customHeight="1" thickTop="1" x14ac:dyDescent="0.25">
      <c r="C13" s="130"/>
      <c r="D13" s="194"/>
      <c r="E13" s="194"/>
      <c r="F13" s="194"/>
      <c r="G13" s="194"/>
      <c r="H13" s="197"/>
      <c r="I13" s="128"/>
      <c r="J13" s="198"/>
    </row>
    <row r="14" spans="1:10" ht="15.75" customHeight="1" x14ac:dyDescent="0.25">
      <c r="H14" s="122"/>
      <c r="I14" s="122"/>
      <c r="J14" s="132"/>
    </row>
    <row r="15" spans="1:10" ht="18" customHeight="1" x14ac:dyDescent="0.25">
      <c r="A15" s="123" t="s">
        <v>78</v>
      </c>
      <c r="C15" s="166" t="s">
        <v>60</v>
      </c>
      <c r="H15" s="122"/>
      <c r="I15" s="122"/>
      <c r="J15" s="132"/>
    </row>
    <row r="16" spans="1:10" ht="18" customHeight="1" x14ac:dyDescent="0.25">
      <c r="C16" s="95"/>
      <c r="D16" s="133"/>
      <c r="E16" s="133"/>
      <c r="F16" s="125">
        <f>IF(D16&gt;=E16,D16-E16,"errore ")</f>
        <v>0</v>
      </c>
      <c r="G16" s="137">
        <f>+'Dettaglio cat 03 spese generali'!$E$178</f>
        <v>0</v>
      </c>
      <c r="H16" s="125">
        <f>IF(F16&gt;=G16,F16-G16,"errore")</f>
        <v>0</v>
      </c>
      <c r="I16" s="128" t="str">
        <f>IF(D16&gt;J16,"ERR","")</f>
        <v/>
      </c>
      <c r="J16" s="134"/>
    </row>
    <row r="17" spans="1:11" ht="20.25" customHeight="1" thickBot="1" x14ac:dyDescent="0.3">
      <c r="C17" s="202" t="s">
        <v>79</v>
      </c>
      <c r="D17" s="131">
        <f>+D16</f>
        <v>0</v>
      </c>
      <c r="E17" s="131">
        <f>+E16</f>
        <v>0</v>
      </c>
      <c r="F17" s="131">
        <f>+F16</f>
        <v>0</v>
      </c>
      <c r="G17" s="221">
        <f>+G16</f>
        <v>0</v>
      </c>
      <c r="H17" s="131">
        <f>+H16</f>
        <v>0</v>
      </c>
      <c r="I17" s="128"/>
      <c r="J17" s="135">
        <f>+J16</f>
        <v>0</v>
      </c>
    </row>
    <row r="18" spans="1:11" s="211" customFormat="1" ht="29.25" customHeight="1" thickTop="1" thickBot="1" x14ac:dyDescent="0.3">
      <c r="A18" s="212"/>
      <c r="B18" s="212"/>
      <c r="C18" s="213" t="s">
        <v>80</v>
      </c>
      <c r="D18" s="215">
        <f>+D8+D12+D17</f>
        <v>0</v>
      </c>
      <c r="E18" s="215">
        <f>+E8+E12+E17</f>
        <v>0</v>
      </c>
      <c r="F18" s="222">
        <f>+F8+F12+F17</f>
        <v>0</v>
      </c>
      <c r="G18" s="222">
        <f>+G8+G12+G17</f>
        <v>0</v>
      </c>
      <c r="H18" s="222">
        <f>+H8+H12+H17</f>
        <v>0</v>
      </c>
      <c r="I18" s="214"/>
      <c r="J18" s="215">
        <f>J17+J12+J8</f>
        <v>0</v>
      </c>
    </row>
    <row r="19" spans="1:11" ht="18" customHeight="1" thickTop="1" x14ac:dyDescent="0.25">
      <c r="B19" s="138"/>
      <c r="C19" s="139"/>
      <c r="D19" s="210">
        <f>+Rendiconto!$G$29</f>
        <v>0</v>
      </c>
      <c r="E19" s="143">
        <f>+Rendiconto!$G$35</f>
        <v>0</v>
      </c>
      <c r="F19" s="141"/>
      <c r="G19" s="141"/>
      <c r="H19" s="141"/>
      <c r="I19" s="141"/>
      <c r="J19" s="143"/>
    </row>
    <row r="20" spans="1:11" ht="31.5" customHeight="1" x14ac:dyDescent="0.25">
      <c r="A20" s="138"/>
      <c r="B20" s="138"/>
      <c r="C20" s="139"/>
      <c r="D20" s="143"/>
      <c r="E20" s="144"/>
      <c r="F20" s="141"/>
      <c r="G20" s="145" t="str">
        <f>IF(J18&lt;&gt;Rendiconto!H14,"ERRORE! Importo progetto finanziato diverso da frontespizio","")</f>
        <v/>
      </c>
      <c r="H20" s="141"/>
      <c r="I20" s="141"/>
      <c r="J20" s="142"/>
      <c r="K20" s="140"/>
    </row>
    <row r="21" spans="1:11" ht="18" customHeight="1" x14ac:dyDescent="0.25">
      <c r="A21" s="138"/>
      <c r="B21" s="138"/>
      <c r="C21" s="139"/>
      <c r="D21" s="146" t="str">
        <f>IF(D18&lt;&gt;D19,"ERRORE:accrediti immessi # accrediti frontespizio!!!","")</f>
        <v/>
      </c>
      <c r="E21" s="146"/>
      <c r="F21" s="147" t="str">
        <f>IF(E18&lt;&gt;E19,"ERRORE: spese immesse # spese frontespizio!!!!","")</f>
        <v/>
      </c>
      <c r="G21" s="143"/>
      <c r="H21" s="143"/>
      <c r="I21" s="143"/>
      <c r="J21" s="142"/>
      <c r="K21" s="140"/>
    </row>
    <row r="22" spans="1:11" ht="18" customHeight="1" thickBot="1" x14ac:dyDescent="0.3"/>
    <row r="23" spans="1:11" ht="18" customHeight="1" thickBot="1" x14ac:dyDescent="0.3">
      <c r="C23" s="307" t="s">
        <v>81</v>
      </c>
      <c r="D23" s="308"/>
      <c r="E23" s="308"/>
      <c r="F23" s="309"/>
      <c r="G23" s="324">
        <f>IF(D21="",IF(F21="",H18,),"ERRORE")</f>
        <v>0</v>
      </c>
      <c r="H23" s="325"/>
      <c r="I23" s="148"/>
      <c r="J23" s="149"/>
    </row>
    <row r="24" spans="1:11" s="140" customFormat="1" ht="26.25" customHeight="1" thickBot="1" x14ac:dyDescent="0.3">
      <c r="A24" s="119"/>
      <c r="B24" s="119"/>
      <c r="C24" s="304" t="s">
        <v>82</v>
      </c>
      <c r="D24" s="305"/>
      <c r="E24" s="305"/>
      <c r="F24" s="306"/>
      <c r="G24" s="318">
        <f>+Analisi!D12+Analisi!D13+Analisi!D14+Analisi!D15</f>
        <v>0</v>
      </c>
      <c r="H24" s="319"/>
      <c r="I24" s="150"/>
      <c r="J24" s="149"/>
      <c r="K24"/>
    </row>
    <row r="25" spans="1:11" s="140" customFormat="1" ht="26.25" customHeight="1" thickBot="1" x14ac:dyDescent="0.3">
      <c r="A25" s="119"/>
      <c r="B25" s="119"/>
      <c r="C25" s="304" t="s">
        <v>109</v>
      </c>
      <c r="D25" s="305"/>
      <c r="E25" s="305"/>
      <c r="F25" s="306"/>
      <c r="G25" s="320">
        <f>+Analisi!D18+Analisi!D19+Analisi!D20+Analisi!D21</f>
        <v>0</v>
      </c>
      <c r="H25" s="321"/>
      <c r="I25" s="150"/>
      <c r="J25" s="216">
        <f>SUM(G23+G24+G25)</f>
        <v>0</v>
      </c>
      <c r="K25"/>
    </row>
    <row r="26" spans="1:11" s="140" customFormat="1" ht="26.25" customHeight="1" thickBot="1" x14ac:dyDescent="0.3">
      <c r="A26" s="119"/>
      <c r="B26" s="119"/>
      <c r="C26" s="295" t="s">
        <v>83</v>
      </c>
      <c r="D26" s="296"/>
      <c r="E26" s="296"/>
      <c r="F26" s="297"/>
      <c r="G26" s="136"/>
      <c r="H26" s="151"/>
      <c r="I26" s="151"/>
      <c r="J26" s="88"/>
      <c r="K26"/>
    </row>
    <row r="27" spans="1:11" s="140" customFormat="1" x14ac:dyDescent="0.25">
      <c r="A27" s="119"/>
      <c r="B27" s="119"/>
      <c r="C27" s="152" t="s">
        <v>84</v>
      </c>
      <c r="D27" s="326"/>
      <c r="E27" s="326"/>
      <c r="F27" s="327"/>
      <c r="G27" s="136"/>
      <c r="H27" s="136"/>
      <c r="I27" s="136"/>
      <c r="J27" s="88"/>
      <c r="K27"/>
    </row>
    <row r="28" spans="1:11" x14ac:dyDescent="0.25">
      <c r="C28" s="153" t="s">
        <v>85</v>
      </c>
      <c r="D28" s="298"/>
      <c r="E28" s="298"/>
      <c r="F28" s="299"/>
      <c r="G28" s="136"/>
    </row>
    <row r="29" spans="1:11" ht="15.75" thickBot="1" x14ac:dyDescent="0.3">
      <c r="C29" s="154" t="s">
        <v>86</v>
      </c>
      <c r="D29" s="300"/>
      <c r="E29" s="300"/>
      <c r="F29" s="301"/>
      <c r="K29" s="88"/>
    </row>
    <row r="30" spans="1:11" x14ac:dyDescent="0.25">
      <c r="H30" s="155"/>
      <c r="I30" s="155"/>
      <c r="J30" s="88"/>
      <c r="K30" s="156"/>
    </row>
    <row r="31" spans="1:11" ht="21" customHeight="1" x14ac:dyDescent="0.25">
      <c r="F31" s="120"/>
      <c r="H31" s="314" t="s">
        <v>40</v>
      </c>
      <c r="I31" s="314"/>
      <c r="J31" s="314"/>
      <c r="K31" s="157"/>
    </row>
    <row r="32" spans="1:11" ht="19.5" customHeight="1" thickBot="1" x14ac:dyDescent="0.3">
      <c r="C32" s="158" t="s">
        <v>87</v>
      </c>
      <c r="D32" s="315">
        <f>+Rendiconto!A55</f>
        <v>0</v>
      </c>
      <c r="E32" s="316"/>
      <c r="F32" s="316"/>
      <c r="H32" s="317">
        <f>IF(ISTEXT(C21:H21)=TRUE,"ERRORE",)</f>
        <v>0</v>
      </c>
      <c r="I32" s="317"/>
      <c r="J32" s="317"/>
      <c r="K32" s="159"/>
    </row>
    <row r="33" spans="8:10" x14ac:dyDescent="0.25">
      <c r="H33" s="159"/>
      <c r="I33" s="159"/>
      <c r="J33" s="159"/>
    </row>
  </sheetData>
  <mergeCells count="21">
    <mergeCell ref="G1:G3"/>
    <mergeCell ref="H1:H3"/>
    <mergeCell ref="J1:J3"/>
    <mergeCell ref="G23:H23"/>
    <mergeCell ref="D27:F27"/>
    <mergeCell ref="H31:J31"/>
    <mergeCell ref="D32:F32"/>
    <mergeCell ref="H32:J32"/>
    <mergeCell ref="G24:H24"/>
    <mergeCell ref="G25:H25"/>
    <mergeCell ref="B1:B4"/>
    <mergeCell ref="C26:F26"/>
    <mergeCell ref="D28:F28"/>
    <mergeCell ref="D29:F29"/>
    <mergeCell ref="E1:E3"/>
    <mergeCell ref="C24:F24"/>
    <mergeCell ref="C25:F25"/>
    <mergeCell ref="C23:F23"/>
    <mergeCell ref="C1:C4"/>
    <mergeCell ref="D1:D3"/>
    <mergeCell ref="F1:F3"/>
  </mergeCells>
  <hyperlinks>
    <hyperlink ref="G7" location="'dettaglio cat 01 personale'!D49" display="'dettaglio cat 01 personale'!D49"/>
    <hyperlink ref="G16" location="'Dettaglio cat. 06 spese general'!D35" display="'Dettaglio cat. 06 spese general'!D35"/>
    <hyperlink ref="G11" location="'dettaglio cat 01 personale'!D49" display="'dettaglio cat 01 personale'!D49"/>
  </hyperlinks>
  <pageMargins left="0.70866141732283472" right="0.70866141732283472" top="0.74803149606299213" bottom="0.74803149606299213" header="0.31496062992125984" footer="0.31496062992125984"/>
  <pageSetup paperSize="9" scale="76" fitToHeight="0" orientation="landscape" r:id="rId1"/>
  <headerFooter>
    <oddHeader>&amp;C&amp;"Arial,Grassetto"&amp;10&amp;URendicontazione Progetto B - SOSostegnoalleVITTIME</oddHeader>
    <oddFooter>&amp;L&amp;F&amp;CPagina &amp;P di &amp;N&amp;R&amp;A</oddFooter>
  </headerFooter>
  <ignoredErrors>
    <ignoredError sqref="F11 F7 F16 G24:H25 I7:J7 I9:J10 I8 I11:J11 I13:J13 I12 I16:J16 I14:J15 I19:J26 I17 I18" emptyCellReference="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pageSetUpPr fitToPage="1"/>
  </sheetPr>
  <dimension ref="A2:G184"/>
  <sheetViews>
    <sheetView showGridLines="0" showRowColHeaders="0" showRuler="0" view="pageLayout" topLeftCell="A172" zoomScaleNormal="100" workbookViewId="0">
      <selection activeCell="B191" sqref="B191:B194"/>
    </sheetView>
  </sheetViews>
  <sheetFormatPr defaultColWidth="8.7109375" defaultRowHeight="12.75" x14ac:dyDescent="0.25"/>
  <cols>
    <col min="1" max="1" width="17.42578125" style="82" customWidth="1"/>
    <col min="2" max="2" width="28.140625" style="82" customWidth="1"/>
    <col min="3" max="5" width="17.42578125" style="82" customWidth="1"/>
    <col min="6" max="6" width="34.140625" style="82" customWidth="1"/>
    <col min="7" max="16384" width="8.7109375" style="82"/>
  </cols>
  <sheetData>
    <row r="2" spans="1:7" ht="13.5" thickBot="1" x14ac:dyDescent="0.3">
      <c r="A2" s="82" t="s">
        <v>6</v>
      </c>
      <c r="D2" s="330">
        <f>+Rendiconto!D11</f>
        <v>0</v>
      </c>
      <c r="E2" s="330"/>
      <c r="F2" s="330"/>
    </row>
    <row r="3" spans="1:7" ht="13.5" thickBot="1" x14ac:dyDescent="0.3"/>
    <row r="4" spans="1:7" ht="13.5" thickBot="1" x14ac:dyDescent="0.3">
      <c r="A4" s="82" t="s">
        <v>88</v>
      </c>
      <c r="E4" s="328">
        <f>+Rendiconto!H14</f>
        <v>0</v>
      </c>
      <c r="F4" s="329"/>
    </row>
    <row r="6" spans="1:7" ht="13.5" thickBot="1" x14ac:dyDescent="0.3">
      <c r="B6" s="168" t="s">
        <v>90</v>
      </c>
      <c r="C6" s="168"/>
      <c r="D6" s="331">
        <f>+Rendiconto!C16</f>
        <v>0</v>
      </c>
      <c r="E6" s="332"/>
      <c r="F6" s="332"/>
    </row>
    <row r="7" spans="1:7" x14ac:dyDescent="0.25">
      <c r="B7" s="168"/>
      <c r="C7" s="168"/>
    </row>
    <row r="8" spans="1:7" ht="13.5" thickBot="1" x14ac:dyDescent="0.3">
      <c r="B8" s="168" t="s">
        <v>91</v>
      </c>
      <c r="C8" s="168"/>
      <c r="D8" s="332">
        <f>+Rendiconto!E18</f>
        <v>0</v>
      </c>
      <c r="E8" s="332"/>
      <c r="F8" s="332"/>
    </row>
    <row r="10" spans="1:7" x14ac:dyDescent="0.25">
      <c r="A10" s="185" t="s">
        <v>92</v>
      </c>
      <c r="B10" s="169">
        <f>+Rendiconto!H3</f>
        <v>0</v>
      </c>
      <c r="C10" s="225"/>
      <c r="D10" s="186" t="s">
        <v>94</v>
      </c>
      <c r="E10" s="333">
        <f>+Rendiconto!G5</f>
        <v>0</v>
      </c>
      <c r="F10" s="333"/>
    </row>
    <row r="11" spans="1:7" x14ac:dyDescent="0.25">
      <c r="A11" s="185" t="s">
        <v>93</v>
      </c>
      <c r="B11" s="169">
        <f>+Rendiconto!H4</f>
        <v>0</v>
      </c>
      <c r="C11" s="225"/>
      <c r="D11" s="186" t="s">
        <v>95</v>
      </c>
      <c r="E11" s="333">
        <f>+Rendiconto!H5</f>
        <v>0</v>
      </c>
      <c r="F11" s="333"/>
    </row>
    <row r="13" spans="1:7" x14ac:dyDescent="0.25">
      <c r="A13" s="173"/>
      <c r="B13" s="174"/>
      <c r="C13" s="174"/>
      <c r="D13" s="174"/>
      <c r="E13" s="174"/>
      <c r="F13" s="175"/>
    </row>
    <row r="14" spans="1:7" x14ac:dyDescent="0.25">
      <c r="A14" s="176" t="s">
        <v>96</v>
      </c>
      <c r="B14" s="170"/>
      <c r="C14" s="170"/>
      <c r="D14" s="170"/>
      <c r="E14" s="170"/>
      <c r="F14" s="177"/>
    </row>
    <row r="15" spans="1:7" x14ac:dyDescent="0.25">
      <c r="A15" s="176" t="s">
        <v>97</v>
      </c>
      <c r="B15" s="170"/>
      <c r="C15" s="170"/>
      <c r="D15" s="188">
        <f>+Rendiconto!G5</f>
        <v>0</v>
      </c>
      <c r="E15" s="172" t="s">
        <v>98</v>
      </c>
      <c r="F15" s="187">
        <f>+Rendiconto!H5</f>
        <v>0</v>
      </c>
      <c r="G15" s="171"/>
    </row>
    <row r="16" spans="1:7" x14ac:dyDescent="0.25">
      <c r="A16" s="178"/>
      <c r="B16" s="179"/>
      <c r="C16" s="179"/>
      <c r="D16" s="179"/>
      <c r="E16" s="179"/>
      <c r="F16" s="180"/>
    </row>
    <row r="17" spans="1:6" ht="12.75" customHeight="1" x14ac:dyDescent="0.25">
      <c r="A17" s="340" t="s">
        <v>100</v>
      </c>
      <c r="B17" s="341" t="s">
        <v>131</v>
      </c>
      <c r="C17" s="341" t="s">
        <v>114</v>
      </c>
      <c r="D17" s="339" t="s">
        <v>115</v>
      </c>
      <c r="E17" s="339" t="s">
        <v>116</v>
      </c>
      <c r="F17" s="339" t="s">
        <v>99</v>
      </c>
    </row>
    <row r="18" spans="1:6" x14ac:dyDescent="0.25">
      <c r="A18" s="340"/>
      <c r="B18" s="342"/>
      <c r="C18" s="342"/>
      <c r="D18" s="339"/>
      <c r="E18" s="339"/>
      <c r="F18" s="339"/>
    </row>
    <row r="19" spans="1:6" x14ac:dyDescent="0.25">
      <c r="A19" s="340"/>
      <c r="B19" s="342"/>
      <c r="C19" s="342"/>
      <c r="D19" s="339"/>
      <c r="E19" s="339"/>
      <c r="F19" s="339"/>
    </row>
    <row r="20" spans="1:6" x14ac:dyDescent="0.25">
      <c r="A20" s="340"/>
      <c r="B20" s="343"/>
      <c r="C20" s="343"/>
      <c r="D20" s="339"/>
      <c r="E20" s="339"/>
      <c r="F20" s="339"/>
    </row>
    <row r="21" spans="1:6" ht="25.5" x14ac:dyDescent="0.25">
      <c r="A21" s="232" t="s">
        <v>117</v>
      </c>
      <c r="B21" s="232"/>
      <c r="C21" s="233"/>
      <c r="D21" s="234"/>
      <c r="E21" s="235" t="s">
        <v>113</v>
      </c>
      <c r="F21" s="236"/>
    </row>
    <row r="22" spans="1:6" ht="25.5" x14ac:dyDescent="0.25">
      <c r="A22" s="232" t="s">
        <v>117</v>
      </c>
      <c r="B22" s="232"/>
      <c r="C22" s="233"/>
      <c r="D22" s="234"/>
      <c r="E22" s="235"/>
      <c r="F22" s="236"/>
    </row>
    <row r="23" spans="1:6" x14ac:dyDescent="0.25">
      <c r="A23" s="232"/>
      <c r="B23" s="232"/>
      <c r="C23" s="233"/>
      <c r="D23" s="234"/>
      <c r="E23" s="235"/>
      <c r="F23" s="236"/>
    </row>
    <row r="24" spans="1:6" x14ac:dyDescent="0.25">
      <c r="A24" s="232"/>
      <c r="B24" s="232"/>
      <c r="C24" s="233"/>
      <c r="D24" s="234"/>
      <c r="E24" s="235"/>
      <c r="F24" s="236"/>
    </row>
    <row r="25" spans="1:6" x14ac:dyDescent="0.25">
      <c r="A25" s="232"/>
      <c r="B25" s="232"/>
      <c r="C25" s="233"/>
      <c r="D25" s="234"/>
      <c r="E25" s="235"/>
      <c r="F25" s="236"/>
    </row>
    <row r="26" spans="1:6" x14ac:dyDescent="0.25">
      <c r="A26" s="232"/>
      <c r="B26" s="232"/>
      <c r="C26" s="233"/>
      <c r="D26" s="234"/>
      <c r="E26" s="235"/>
      <c r="F26" s="236"/>
    </row>
    <row r="27" spans="1:6" x14ac:dyDescent="0.25">
      <c r="A27" s="232"/>
      <c r="B27" s="232"/>
      <c r="C27" s="233"/>
      <c r="D27" s="234"/>
      <c r="E27" s="235"/>
      <c r="F27" s="236"/>
    </row>
    <row r="28" spans="1:6" x14ac:dyDescent="0.25">
      <c r="A28" s="232"/>
      <c r="B28" s="232"/>
      <c r="C28" s="233"/>
      <c r="D28" s="234"/>
      <c r="E28" s="235"/>
      <c r="F28" s="236"/>
    </row>
    <row r="29" spans="1:6" x14ac:dyDescent="0.25">
      <c r="A29" s="232"/>
      <c r="B29" s="232"/>
      <c r="C29" s="233"/>
      <c r="D29" s="234"/>
      <c r="E29" s="235"/>
      <c r="F29" s="236"/>
    </row>
    <row r="30" spans="1:6" x14ac:dyDescent="0.25">
      <c r="A30" s="232"/>
      <c r="B30" s="232"/>
      <c r="C30" s="233"/>
      <c r="D30" s="234"/>
      <c r="E30" s="235"/>
      <c r="F30" s="236"/>
    </row>
    <row r="31" spans="1:6" x14ac:dyDescent="0.25">
      <c r="A31" s="232"/>
      <c r="B31" s="232"/>
      <c r="C31" s="233"/>
      <c r="D31" s="234"/>
      <c r="E31" s="235"/>
      <c r="F31" s="236"/>
    </row>
    <row r="32" spans="1:6" x14ac:dyDescent="0.25">
      <c r="A32" s="232"/>
      <c r="B32" s="232"/>
      <c r="C32" s="233"/>
      <c r="D32" s="234"/>
      <c r="E32" s="235"/>
      <c r="F32" s="236"/>
    </row>
    <row r="33" spans="1:6" x14ac:dyDescent="0.25">
      <c r="A33" s="232"/>
      <c r="B33" s="232"/>
      <c r="C33" s="233"/>
      <c r="D33" s="234"/>
      <c r="E33" s="235"/>
      <c r="F33" s="236"/>
    </row>
    <row r="34" spans="1:6" x14ac:dyDescent="0.25">
      <c r="A34" s="232"/>
      <c r="B34" s="232"/>
      <c r="C34" s="233"/>
      <c r="D34" s="234"/>
      <c r="E34" s="235"/>
      <c r="F34" s="236"/>
    </row>
    <row r="35" spans="1:6" x14ac:dyDescent="0.25">
      <c r="A35" s="232"/>
      <c r="B35" s="232"/>
      <c r="C35" s="233"/>
      <c r="D35" s="234"/>
      <c r="E35" s="235"/>
      <c r="F35" s="236"/>
    </row>
    <row r="36" spans="1:6" x14ac:dyDescent="0.25">
      <c r="A36" s="232"/>
      <c r="B36" s="232"/>
      <c r="C36" s="233"/>
      <c r="D36" s="234"/>
      <c r="E36" s="235"/>
      <c r="F36" s="236"/>
    </row>
    <row r="37" spans="1:6" x14ac:dyDescent="0.25">
      <c r="A37" s="232"/>
      <c r="B37" s="232"/>
      <c r="C37" s="233"/>
      <c r="D37" s="234"/>
      <c r="E37" s="235"/>
      <c r="F37" s="236"/>
    </row>
    <row r="38" spans="1:6" x14ac:dyDescent="0.25">
      <c r="A38" s="232"/>
      <c r="B38" s="232"/>
      <c r="C38" s="233"/>
      <c r="D38" s="234"/>
      <c r="E38" s="235"/>
      <c r="F38" s="236"/>
    </row>
    <row r="39" spans="1:6" x14ac:dyDescent="0.25">
      <c r="A39" s="232"/>
      <c r="B39" s="232"/>
      <c r="C39" s="233"/>
      <c r="D39" s="234"/>
      <c r="E39" s="235"/>
      <c r="F39" s="236"/>
    </row>
    <row r="40" spans="1:6" x14ac:dyDescent="0.25">
      <c r="A40" s="232"/>
      <c r="B40" s="232"/>
      <c r="C40" s="233"/>
      <c r="D40" s="234"/>
      <c r="E40" s="235"/>
      <c r="F40" s="236"/>
    </row>
    <row r="41" spans="1:6" x14ac:dyDescent="0.25">
      <c r="A41" s="232"/>
      <c r="B41" s="232"/>
      <c r="C41" s="233"/>
      <c r="D41" s="234"/>
      <c r="E41" s="235"/>
      <c r="F41" s="236"/>
    </row>
    <row r="42" spans="1:6" x14ac:dyDescent="0.25">
      <c r="A42" s="232"/>
      <c r="B42" s="232"/>
      <c r="C42" s="233"/>
      <c r="D42" s="234"/>
      <c r="E42" s="235"/>
      <c r="F42" s="236"/>
    </row>
    <row r="43" spans="1:6" x14ac:dyDescent="0.25">
      <c r="A43" s="232"/>
      <c r="B43" s="232"/>
      <c r="C43" s="233"/>
      <c r="D43" s="234"/>
      <c r="E43" s="235"/>
      <c r="F43" s="236"/>
    </row>
    <row r="44" spans="1:6" x14ac:dyDescent="0.25">
      <c r="A44" s="232"/>
      <c r="B44" s="232"/>
      <c r="C44" s="233"/>
      <c r="D44" s="234"/>
      <c r="E44" s="235"/>
      <c r="F44" s="236"/>
    </row>
    <row r="45" spans="1:6" x14ac:dyDescent="0.25">
      <c r="A45" s="232"/>
      <c r="B45" s="232"/>
      <c r="C45" s="233"/>
      <c r="D45" s="234"/>
      <c r="E45" s="235"/>
      <c r="F45" s="236"/>
    </row>
    <row r="46" spans="1:6" x14ac:dyDescent="0.25">
      <c r="A46" s="232"/>
      <c r="B46" s="232"/>
      <c r="C46" s="233"/>
      <c r="D46" s="234"/>
      <c r="E46" s="235"/>
      <c r="F46" s="236"/>
    </row>
    <row r="47" spans="1:6" x14ac:dyDescent="0.25">
      <c r="A47" s="232"/>
      <c r="B47" s="232"/>
      <c r="C47" s="233"/>
      <c r="D47" s="234"/>
      <c r="E47" s="235"/>
      <c r="F47" s="236"/>
    </row>
    <row r="48" spans="1:6" x14ac:dyDescent="0.25">
      <c r="A48" s="232"/>
      <c r="B48" s="232"/>
      <c r="C48" s="233"/>
      <c r="D48" s="234"/>
      <c r="E48" s="235"/>
      <c r="F48" s="236"/>
    </row>
    <row r="49" spans="1:6" x14ac:dyDescent="0.25">
      <c r="A49" s="232"/>
      <c r="B49" s="232"/>
      <c r="C49" s="233"/>
      <c r="D49" s="234"/>
      <c r="E49" s="235"/>
      <c r="F49" s="236"/>
    </row>
    <row r="50" spans="1:6" x14ac:dyDescent="0.25">
      <c r="A50" s="232"/>
      <c r="B50" s="232"/>
      <c r="C50" s="233"/>
      <c r="D50" s="234"/>
      <c r="E50" s="235"/>
      <c r="F50" s="236"/>
    </row>
    <row r="51" spans="1:6" x14ac:dyDescent="0.25">
      <c r="A51" s="232"/>
      <c r="B51" s="232"/>
      <c r="C51" s="233"/>
      <c r="D51" s="234"/>
      <c r="E51" s="235"/>
      <c r="F51" s="236"/>
    </row>
    <row r="52" spans="1:6" x14ac:dyDescent="0.25">
      <c r="A52" s="232"/>
      <c r="B52" s="232"/>
      <c r="C52" s="233"/>
      <c r="D52" s="234"/>
      <c r="E52" s="235"/>
      <c r="F52" s="236"/>
    </row>
    <row r="53" spans="1:6" x14ac:dyDescent="0.25">
      <c r="A53" s="232"/>
      <c r="B53" s="232"/>
      <c r="C53" s="233"/>
      <c r="D53" s="234"/>
      <c r="E53" s="235"/>
      <c r="F53" s="236"/>
    </row>
    <row r="54" spans="1:6" x14ac:dyDescent="0.25">
      <c r="A54" s="232"/>
      <c r="B54" s="232"/>
      <c r="C54" s="233"/>
      <c r="D54" s="234"/>
      <c r="E54" s="235"/>
      <c r="F54" s="236"/>
    </row>
    <row r="55" spans="1:6" x14ac:dyDescent="0.25">
      <c r="A55" s="232"/>
      <c r="B55" s="232"/>
      <c r="C55" s="233"/>
      <c r="D55" s="234"/>
      <c r="E55" s="235"/>
      <c r="F55" s="236"/>
    </row>
    <row r="56" spans="1:6" x14ac:dyDescent="0.25">
      <c r="A56" s="232"/>
      <c r="B56" s="232"/>
      <c r="C56" s="233"/>
      <c r="D56" s="234"/>
      <c r="E56" s="235"/>
      <c r="F56" s="236"/>
    </row>
    <row r="57" spans="1:6" x14ac:dyDescent="0.25">
      <c r="A57" s="232"/>
      <c r="B57" s="232"/>
      <c r="C57" s="233"/>
      <c r="D57" s="234"/>
      <c r="E57" s="235"/>
      <c r="F57" s="236"/>
    </row>
    <row r="58" spans="1:6" x14ac:dyDescent="0.25">
      <c r="A58" s="232"/>
      <c r="B58" s="232"/>
      <c r="C58" s="233"/>
      <c r="D58" s="234"/>
      <c r="E58" s="235"/>
      <c r="F58" s="236"/>
    </row>
    <row r="59" spans="1:6" x14ac:dyDescent="0.25">
      <c r="A59" s="232"/>
      <c r="B59" s="232"/>
      <c r="C59" s="233"/>
      <c r="D59" s="234"/>
      <c r="E59" s="235"/>
      <c r="F59" s="236"/>
    </row>
    <row r="60" spans="1:6" x14ac:dyDescent="0.25">
      <c r="A60" s="232"/>
      <c r="B60" s="232"/>
      <c r="C60" s="233"/>
      <c r="D60" s="234"/>
      <c r="E60" s="235"/>
      <c r="F60" s="236"/>
    </row>
    <row r="61" spans="1:6" x14ac:dyDescent="0.25">
      <c r="A61" s="232"/>
      <c r="B61" s="232"/>
      <c r="C61" s="233"/>
      <c r="D61" s="234"/>
      <c r="E61" s="235"/>
      <c r="F61" s="236"/>
    </row>
    <row r="62" spans="1:6" x14ac:dyDescent="0.25">
      <c r="A62" s="232"/>
      <c r="B62" s="232"/>
      <c r="C62" s="233"/>
      <c r="D62" s="234"/>
      <c r="E62" s="235"/>
      <c r="F62" s="236"/>
    </row>
    <row r="63" spans="1:6" x14ac:dyDescent="0.25">
      <c r="A63" s="232"/>
      <c r="B63" s="232"/>
      <c r="C63" s="233"/>
      <c r="D63" s="234"/>
      <c r="E63" s="235"/>
      <c r="F63" s="236"/>
    </row>
    <row r="64" spans="1:6" x14ac:dyDescent="0.25">
      <c r="A64" s="232"/>
      <c r="B64" s="232"/>
      <c r="C64" s="233"/>
      <c r="D64" s="234"/>
      <c r="E64" s="235"/>
      <c r="F64" s="236"/>
    </row>
    <row r="65" spans="1:6" x14ac:dyDescent="0.25">
      <c r="A65" s="232"/>
      <c r="B65" s="232"/>
      <c r="C65" s="233"/>
      <c r="D65" s="234"/>
      <c r="E65" s="235"/>
      <c r="F65" s="236"/>
    </row>
    <row r="66" spans="1:6" x14ac:dyDescent="0.25">
      <c r="A66" s="232"/>
      <c r="B66" s="232"/>
      <c r="C66" s="233"/>
      <c r="D66" s="234"/>
      <c r="E66" s="235"/>
      <c r="F66" s="236"/>
    </row>
    <row r="67" spans="1:6" x14ac:dyDescent="0.25">
      <c r="A67" s="232"/>
      <c r="B67" s="232"/>
      <c r="C67" s="233"/>
      <c r="D67" s="234"/>
      <c r="E67" s="235"/>
      <c r="F67" s="236"/>
    </row>
    <row r="68" spans="1:6" x14ac:dyDescent="0.25">
      <c r="A68" s="232"/>
      <c r="B68" s="232"/>
      <c r="C68" s="233"/>
      <c r="D68" s="234"/>
      <c r="E68" s="235"/>
      <c r="F68" s="236"/>
    </row>
    <row r="69" spans="1:6" x14ac:dyDescent="0.25">
      <c r="A69" s="232"/>
      <c r="B69" s="232"/>
      <c r="C69" s="233"/>
      <c r="D69" s="234"/>
      <c r="E69" s="235"/>
      <c r="F69" s="236"/>
    </row>
    <row r="70" spans="1:6" x14ac:dyDescent="0.25">
      <c r="A70" s="232"/>
      <c r="B70" s="232"/>
      <c r="C70" s="233"/>
      <c r="D70" s="234"/>
      <c r="E70" s="235"/>
      <c r="F70" s="236"/>
    </row>
    <row r="71" spans="1:6" x14ac:dyDescent="0.25">
      <c r="A71" s="232"/>
      <c r="B71" s="232"/>
      <c r="C71" s="233"/>
      <c r="D71" s="234"/>
      <c r="E71" s="235"/>
      <c r="F71" s="236"/>
    </row>
    <row r="72" spans="1:6" x14ac:dyDescent="0.25">
      <c r="A72" s="232"/>
      <c r="B72" s="232"/>
      <c r="C72" s="233"/>
      <c r="D72" s="234"/>
      <c r="E72" s="235"/>
      <c r="F72" s="236"/>
    </row>
    <row r="73" spans="1:6" x14ac:dyDescent="0.25">
      <c r="A73" s="232"/>
      <c r="B73" s="232"/>
      <c r="C73" s="233"/>
      <c r="D73" s="234"/>
      <c r="E73" s="235"/>
      <c r="F73" s="236"/>
    </row>
    <row r="74" spans="1:6" x14ac:dyDescent="0.25">
      <c r="A74" s="232"/>
      <c r="B74" s="232"/>
      <c r="C74" s="233"/>
      <c r="D74" s="234"/>
      <c r="E74" s="235"/>
      <c r="F74" s="236"/>
    </row>
    <row r="75" spans="1:6" x14ac:dyDescent="0.25">
      <c r="A75" s="232"/>
      <c r="B75" s="232"/>
      <c r="C75" s="233"/>
      <c r="D75" s="234"/>
      <c r="E75" s="235"/>
      <c r="F75" s="236"/>
    </row>
    <row r="76" spans="1:6" x14ac:dyDescent="0.25">
      <c r="A76" s="232"/>
      <c r="B76" s="232"/>
      <c r="C76" s="233"/>
      <c r="D76" s="234"/>
      <c r="E76" s="235"/>
      <c r="F76" s="236"/>
    </row>
    <row r="77" spans="1:6" x14ac:dyDescent="0.25">
      <c r="A77" s="232"/>
      <c r="B77" s="232"/>
      <c r="C77" s="233"/>
      <c r="D77" s="234"/>
      <c r="E77" s="235"/>
      <c r="F77" s="236"/>
    </row>
    <row r="78" spans="1:6" x14ac:dyDescent="0.25">
      <c r="A78" s="232"/>
      <c r="B78" s="232"/>
      <c r="C78" s="233"/>
      <c r="D78" s="234"/>
      <c r="E78" s="235"/>
      <c r="F78" s="236"/>
    </row>
    <row r="79" spans="1:6" x14ac:dyDescent="0.25">
      <c r="A79" s="232"/>
      <c r="B79" s="232"/>
      <c r="C79" s="233"/>
      <c r="D79" s="234"/>
      <c r="E79" s="235"/>
      <c r="F79" s="236"/>
    </row>
    <row r="80" spans="1:6" x14ac:dyDescent="0.25">
      <c r="A80" s="232"/>
      <c r="B80" s="232"/>
      <c r="C80" s="233"/>
      <c r="D80" s="234"/>
      <c r="E80" s="235"/>
      <c r="F80" s="236"/>
    </row>
    <row r="81" spans="1:6" x14ac:dyDescent="0.25">
      <c r="A81" s="232"/>
      <c r="B81" s="232"/>
      <c r="C81" s="233"/>
      <c r="D81" s="234"/>
      <c r="E81" s="235"/>
      <c r="F81" s="236"/>
    </row>
    <row r="82" spans="1:6" x14ac:dyDescent="0.25">
      <c r="A82" s="232"/>
      <c r="B82" s="232"/>
      <c r="C82" s="233"/>
      <c r="D82" s="234"/>
      <c r="E82" s="235"/>
      <c r="F82" s="236"/>
    </row>
    <row r="83" spans="1:6" x14ac:dyDescent="0.25">
      <c r="A83" s="232"/>
      <c r="B83" s="232"/>
      <c r="C83" s="233"/>
      <c r="D83" s="234"/>
      <c r="E83" s="235"/>
      <c r="F83" s="236"/>
    </row>
    <row r="84" spans="1:6" x14ac:dyDescent="0.25">
      <c r="A84" s="232"/>
      <c r="B84" s="232"/>
      <c r="C84" s="233"/>
      <c r="D84" s="234"/>
      <c r="E84" s="235"/>
      <c r="F84" s="236"/>
    </row>
    <row r="85" spans="1:6" x14ac:dyDescent="0.25">
      <c r="A85" s="232"/>
      <c r="B85" s="232"/>
      <c r="C85" s="233"/>
      <c r="D85" s="234"/>
      <c r="E85" s="235"/>
      <c r="F85" s="236"/>
    </row>
    <row r="86" spans="1:6" x14ac:dyDescent="0.25">
      <c r="A86" s="232"/>
      <c r="B86" s="232"/>
      <c r="C86" s="233"/>
      <c r="D86" s="234"/>
      <c r="E86" s="235"/>
      <c r="F86" s="236"/>
    </row>
    <row r="87" spans="1:6" x14ac:dyDescent="0.25">
      <c r="A87" s="232"/>
      <c r="B87" s="232"/>
      <c r="C87" s="233"/>
      <c r="D87" s="234"/>
      <c r="E87" s="235"/>
      <c r="F87" s="236"/>
    </row>
    <row r="88" spans="1:6" x14ac:dyDescent="0.25">
      <c r="A88" s="232"/>
      <c r="B88" s="232"/>
      <c r="C88" s="233"/>
      <c r="D88" s="234"/>
      <c r="E88" s="235"/>
      <c r="F88" s="236"/>
    </row>
    <row r="89" spans="1:6" x14ac:dyDescent="0.25">
      <c r="A89" s="232"/>
      <c r="B89" s="232"/>
      <c r="C89" s="233"/>
      <c r="D89" s="234"/>
      <c r="E89" s="235"/>
      <c r="F89" s="236"/>
    </row>
    <row r="90" spans="1:6" x14ac:dyDescent="0.25">
      <c r="A90" s="232"/>
      <c r="B90" s="232"/>
      <c r="C90" s="233"/>
      <c r="D90" s="234"/>
      <c r="E90" s="235"/>
      <c r="F90" s="236"/>
    </row>
    <row r="91" spans="1:6" x14ac:dyDescent="0.25">
      <c r="A91" s="232"/>
      <c r="B91" s="232"/>
      <c r="C91" s="233"/>
      <c r="D91" s="234"/>
      <c r="E91" s="235"/>
      <c r="F91" s="236"/>
    </row>
    <row r="92" spans="1:6" x14ac:dyDescent="0.25">
      <c r="A92" s="232"/>
      <c r="B92" s="232"/>
      <c r="C92" s="233"/>
      <c r="D92" s="234"/>
      <c r="E92" s="235"/>
      <c r="F92" s="236"/>
    </row>
    <row r="93" spans="1:6" x14ac:dyDescent="0.25">
      <c r="A93" s="232"/>
      <c r="B93" s="232"/>
      <c r="C93" s="233"/>
      <c r="D93" s="234"/>
      <c r="E93" s="235"/>
      <c r="F93" s="236"/>
    </row>
    <row r="94" spans="1:6" x14ac:dyDescent="0.25">
      <c r="A94" s="232"/>
      <c r="B94" s="232"/>
      <c r="C94" s="233"/>
      <c r="D94" s="234"/>
      <c r="E94" s="235"/>
      <c r="F94" s="236"/>
    </row>
    <row r="95" spans="1:6" x14ac:dyDescent="0.25">
      <c r="A95" s="232"/>
      <c r="B95" s="232"/>
      <c r="C95" s="233"/>
      <c r="D95" s="234"/>
      <c r="E95" s="235"/>
      <c r="F95" s="236"/>
    </row>
    <row r="96" spans="1:6" x14ac:dyDescent="0.25">
      <c r="A96" s="232"/>
      <c r="B96" s="232"/>
      <c r="C96" s="233"/>
      <c r="D96" s="234"/>
      <c r="E96" s="235"/>
      <c r="F96" s="236"/>
    </row>
    <row r="97" spans="1:6" x14ac:dyDescent="0.25">
      <c r="A97" s="232"/>
      <c r="B97" s="232"/>
      <c r="C97" s="233"/>
      <c r="D97" s="234"/>
      <c r="E97" s="235"/>
      <c r="F97" s="236"/>
    </row>
    <row r="98" spans="1:6" x14ac:dyDescent="0.25">
      <c r="A98" s="232"/>
      <c r="B98" s="232"/>
      <c r="C98" s="233"/>
      <c r="D98" s="234"/>
      <c r="E98" s="235"/>
      <c r="F98" s="236"/>
    </row>
    <row r="99" spans="1:6" x14ac:dyDescent="0.25">
      <c r="A99" s="232"/>
      <c r="B99" s="232"/>
      <c r="C99" s="233"/>
      <c r="D99" s="234"/>
      <c r="E99" s="235"/>
      <c r="F99" s="236"/>
    </row>
    <row r="100" spans="1:6" x14ac:dyDescent="0.25">
      <c r="A100" s="232"/>
      <c r="B100" s="232"/>
      <c r="C100" s="233"/>
      <c r="D100" s="234"/>
      <c r="E100" s="235"/>
      <c r="F100" s="236"/>
    </row>
    <row r="101" spans="1:6" x14ac:dyDescent="0.25">
      <c r="A101" s="232"/>
      <c r="B101" s="232"/>
      <c r="C101" s="233"/>
      <c r="D101" s="234"/>
      <c r="E101" s="235"/>
      <c r="F101" s="236"/>
    </row>
    <row r="102" spans="1:6" x14ac:dyDescent="0.25">
      <c r="A102" s="232"/>
      <c r="B102" s="232"/>
      <c r="C102" s="233"/>
      <c r="D102" s="234"/>
      <c r="E102" s="235"/>
      <c r="F102" s="236"/>
    </row>
    <row r="103" spans="1:6" x14ac:dyDescent="0.25">
      <c r="A103" s="232"/>
      <c r="B103" s="232"/>
      <c r="C103" s="233"/>
      <c r="D103" s="234"/>
      <c r="E103" s="235"/>
      <c r="F103" s="236"/>
    </row>
    <row r="104" spans="1:6" x14ac:dyDescent="0.25">
      <c r="A104" s="232"/>
      <c r="B104" s="232"/>
      <c r="C104" s="233"/>
      <c r="D104" s="234"/>
      <c r="E104" s="235"/>
      <c r="F104" s="236"/>
    </row>
    <row r="105" spans="1:6" x14ac:dyDescent="0.25">
      <c r="A105" s="232"/>
      <c r="B105" s="232"/>
      <c r="C105" s="233"/>
      <c r="D105" s="234"/>
      <c r="E105" s="235"/>
      <c r="F105" s="236"/>
    </row>
    <row r="106" spans="1:6" x14ac:dyDescent="0.25">
      <c r="A106" s="232"/>
      <c r="B106" s="232"/>
      <c r="C106" s="233"/>
      <c r="D106" s="234"/>
      <c r="E106" s="235"/>
      <c r="F106" s="236"/>
    </row>
    <row r="107" spans="1:6" x14ac:dyDescent="0.25">
      <c r="A107" s="232"/>
      <c r="B107" s="232"/>
      <c r="C107" s="233"/>
      <c r="D107" s="234"/>
      <c r="E107" s="235"/>
      <c r="F107" s="236"/>
    </row>
    <row r="108" spans="1:6" x14ac:dyDescent="0.25">
      <c r="A108" s="232"/>
      <c r="B108" s="232"/>
      <c r="C108" s="233"/>
      <c r="D108" s="234"/>
      <c r="E108" s="235"/>
      <c r="F108" s="236"/>
    </row>
    <row r="109" spans="1:6" x14ac:dyDescent="0.25">
      <c r="A109" s="232"/>
      <c r="B109" s="232"/>
      <c r="C109" s="233"/>
      <c r="D109" s="234"/>
      <c r="E109" s="235"/>
      <c r="F109" s="236"/>
    </row>
    <row r="110" spans="1:6" x14ac:dyDescent="0.25">
      <c r="A110" s="232"/>
      <c r="B110" s="232"/>
      <c r="C110" s="233"/>
      <c r="D110" s="234"/>
      <c r="E110" s="235"/>
      <c r="F110" s="236"/>
    </row>
    <row r="111" spans="1:6" x14ac:dyDescent="0.25">
      <c r="A111" s="232"/>
      <c r="B111" s="232"/>
      <c r="C111" s="233"/>
      <c r="D111" s="234"/>
      <c r="E111" s="235"/>
      <c r="F111" s="236"/>
    </row>
    <row r="112" spans="1:6" x14ac:dyDescent="0.25">
      <c r="A112" s="232"/>
      <c r="B112" s="232"/>
      <c r="C112" s="233"/>
      <c r="D112" s="234"/>
      <c r="E112" s="235"/>
      <c r="F112" s="236"/>
    </row>
    <row r="113" spans="1:6" x14ac:dyDescent="0.25">
      <c r="A113" s="232"/>
      <c r="B113" s="232"/>
      <c r="C113" s="233"/>
      <c r="D113" s="234"/>
      <c r="E113" s="235"/>
      <c r="F113" s="236"/>
    </row>
    <row r="114" spans="1:6" x14ac:dyDescent="0.25">
      <c r="A114" s="232"/>
      <c r="B114" s="232"/>
      <c r="C114" s="233"/>
      <c r="D114" s="234"/>
      <c r="E114" s="235"/>
      <c r="F114" s="236"/>
    </row>
    <row r="115" spans="1:6" x14ac:dyDescent="0.25">
      <c r="A115" s="232"/>
      <c r="B115" s="232"/>
      <c r="C115" s="233"/>
      <c r="D115" s="234"/>
      <c r="E115" s="235"/>
      <c r="F115" s="236"/>
    </row>
    <row r="116" spans="1:6" x14ac:dyDescent="0.25">
      <c r="A116" s="232"/>
      <c r="B116" s="232"/>
      <c r="C116" s="233"/>
      <c r="D116" s="234"/>
      <c r="E116" s="235"/>
      <c r="F116" s="236"/>
    </row>
    <row r="117" spans="1:6" x14ac:dyDescent="0.25">
      <c r="A117" s="232"/>
      <c r="B117" s="232"/>
      <c r="C117" s="233"/>
      <c r="D117" s="234"/>
      <c r="E117" s="235"/>
      <c r="F117" s="236"/>
    </row>
    <row r="118" spans="1:6" x14ac:dyDescent="0.25">
      <c r="A118" s="232"/>
      <c r="B118" s="232"/>
      <c r="C118" s="233"/>
      <c r="D118" s="234"/>
      <c r="E118" s="235"/>
      <c r="F118" s="236"/>
    </row>
    <row r="119" spans="1:6" x14ac:dyDescent="0.25">
      <c r="A119" s="232"/>
      <c r="B119" s="232"/>
      <c r="C119" s="233"/>
      <c r="D119" s="234"/>
      <c r="E119" s="235"/>
      <c r="F119" s="236"/>
    </row>
    <row r="120" spans="1:6" x14ac:dyDescent="0.25">
      <c r="A120" s="232"/>
      <c r="B120" s="232"/>
      <c r="C120" s="233"/>
      <c r="D120" s="234"/>
      <c r="E120" s="235"/>
      <c r="F120" s="236"/>
    </row>
    <row r="121" spans="1:6" x14ac:dyDescent="0.25">
      <c r="A121" s="232"/>
      <c r="B121" s="232"/>
      <c r="C121" s="233"/>
      <c r="D121" s="234"/>
      <c r="E121" s="235"/>
      <c r="F121" s="236"/>
    </row>
    <row r="122" spans="1:6" x14ac:dyDescent="0.25">
      <c r="A122" s="232"/>
      <c r="B122" s="232"/>
      <c r="C122" s="233"/>
      <c r="D122" s="234"/>
      <c r="E122" s="235"/>
      <c r="F122" s="236"/>
    </row>
    <row r="123" spans="1:6" x14ac:dyDescent="0.25">
      <c r="A123" s="232"/>
      <c r="B123" s="232"/>
      <c r="C123" s="233"/>
      <c r="D123" s="234"/>
      <c r="E123" s="235"/>
      <c r="F123" s="236"/>
    </row>
    <row r="124" spans="1:6" x14ac:dyDescent="0.25">
      <c r="A124" s="232"/>
      <c r="B124" s="232"/>
      <c r="C124" s="233"/>
      <c r="D124" s="234"/>
      <c r="E124" s="235"/>
      <c r="F124" s="236"/>
    </row>
    <row r="125" spans="1:6" x14ac:dyDescent="0.25">
      <c r="A125" s="232"/>
      <c r="B125" s="232"/>
      <c r="C125" s="233"/>
      <c r="D125" s="234"/>
      <c r="E125" s="235"/>
      <c r="F125" s="236"/>
    </row>
    <row r="126" spans="1:6" x14ac:dyDescent="0.25">
      <c r="A126" s="232"/>
      <c r="B126" s="232"/>
      <c r="C126" s="233"/>
      <c r="D126" s="234"/>
      <c r="E126" s="235"/>
      <c r="F126" s="236"/>
    </row>
    <row r="127" spans="1:6" x14ac:dyDescent="0.25">
      <c r="A127" s="232"/>
      <c r="B127" s="232"/>
      <c r="C127" s="233"/>
      <c r="D127" s="234"/>
      <c r="E127" s="235"/>
      <c r="F127" s="236"/>
    </row>
    <row r="128" spans="1:6" x14ac:dyDescent="0.25">
      <c r="A128" s="232"/>
      <c r="B128" s="232"/>
      <c r="C128" s="233"/>
      <c r="D128" s="234"/>
      <c r="E128" s="235"/>
      <c r="F128" s="236"/>
    </row>
    <row r="129" spans="1:6" x14ac:dyDescent="0.25">
      <c r="A129" s="232"/>
      <c r="B129" s="232"/>
      <c r="C129" s="233"/>
      <c r="D129" s="234"/>
      <c r="E129" s="235"/>
      <c r="F129" s="236"/>
    </row>
    <row r="130" spans="1:6" x14ac:dyDescent="0.25">
      <c r="A130" s="232"/>
      <c r="B130" s="232"/>
      <c r="C130" s="233"/>
      <c r="D130" s="234"/>
      <c r="E130" s="235"/>
      <c r="F130" s="236"/>
    </row>
    <row r="131" spans="1:6" x14ac:dyDescent="0.25">
      <c r="A131" s="232"/>
      <c r="B131" s="232"/>
      <c r="C131" s="233"/>
      <c r="D131" s="234"/>
      <c r="E131" s="235"/>
      <c r="F131" s="236"/>
    </row>
    <row r="132" spans="1:6" x14ac:dyDescent="0.25">
      <c r="A132" s="232"/>
      <c r="B132" s="232"/>
      <c r="C132" s="233"/>
      <c r="D132" s="234"/>
      <c r="E132" s="235"/>
      <c r="F132" s="236"/>
    </row>
    <row r="133" spans="1:6" x14ac:dyDescent="0.25">
      <c r="A133" s="232"/>
      <c r="B133" s="232"/>
      <c r="C133" s="233"/>
      <c r="D133" s="234"/>
      <c r="E133" s="235"/>
      <c r="F133" s="236"/>
    </row>
    <row r="134" spans="1:6" x14ac:dyDescent="0.25">
      <c r="A134" s="232"/>
      <c r="B134" s="232"/>
      <c r="C134" s="233"/>
      <c r="D134" s="234"/>
      <c r="E134" s="235"/>
      <c r="F134" s="236"/>
    </row>
    <row r="135" spans="1:6" x14ac:dyDescent="0.25">
      <c r="A135" s="232"/>
      <c r="B135" s="232"/>
      <c r="C135" s="233"/>
      <c r="D135" s="234"/>
      <c r="E135" s="235"/>
      <c r="F135" s="236"/>
    </row>
    <row r="136" spans="1:6" x14ac:dyDescent="0.25">
      <c r="A136" s="232"/>
      <c r="B136" s="232"/>
      <c r="C136" s="233"/>
      <c r="D136" s="234"/>
      <c r="E136" s="235"/>
      <c r="F136" s="236"/>
    </row>
    <row r="137" spans="1:6" x14ac:dyDescent="0.25">
      <c r="A137" s="232"/>
      <c r="B137" s="232"/>
      <c r="C137" s="233"/>
      <c r="D137" s="234"/>
      <c r="E137" s="235"/>
      <c r="F137" s="236"/>
    </row>
    <row r="138" spans="1:6" x14ac:dyDescent="0.25">
      <c r="A138" s="232"/>
      <c r="B138" s="232"/>
      <c r="C138" s="233"/>
      <c r="D138" s="234"/>
      <c r="E138" s="235"/>
      <c r="F138" s="236"/>
    </row>
    <row r="139" spans="1:6" x14ac:dyDescent="0.25">
      <c r="A139" s="232"/>
      <c r="B139" s="232"/>
      <c r="C139" s="233"/>
      <c r="D139" s="234"/>
      <c r="E139" s="235"/>
      <c r="F139" s="236"/>
    </row>
    <row r="140" spans="1:6" x14ac:dyDescent="0.25">
      <c r="A140" s="232"/>
      <c r="B140" s="232"/>
      <c r="C140" s="233"/>
      <c r="D140" s="234"/>
      <c r="E140" s="235"/>
      <c r="F140" s="236"/>
    </row>
    <row r="141" spans="1:6" x14ac:dyDescent="0.25">
      <c r="A141" s="232"/>
      <c r="B141" s="232"/>
      <c r="C141" s="233"/>
      <c r="D141" s="234"/>
      <c r="E141" s="235"/>
      <c r="F141" s="236"/>
    </row>
    <row r="142" spans="1:6" x14ac:dyDescent="0.25">
      <c r="A142" s="232"/>
      <c r="B142" s="232"/>
      <c r="C142" s="233"/>
      <c r="D142" s="234"/>
      <c r="E142" s="235"/>
      <c r="F142" s="236"/>
    </row>
    <row r="143" spans="1:6" x14ac:dyDescent="0.25">
      <c r="A143" s="232"/>
      <c r="B143" s="232"/>
      <c r="C143" s="233"/>
      <c r="D143" s="234"/>
      <c r="E143" s="235"/>
      <c r="F143" s="236"/>
    </row>
    <row r="144" spans="1:6" x14ac:dyDescent="0.25">
      <c r="A144" s="232"/>
      <c r="B144" s="232"/>
      <c r="C144" s="233"/>
      <c r="D144" s="234"/>
      <c r="E144" s="235"/>
      <c r="F144" s="236"/>
    </row>
    <row r="145" spans="1:6" x14ac:dyDescent="0.25">
      <c r="A145" s="232"/>
      <c r="B145" s="232"/>
      <c r="C145" s="233"/>
      <c r="D145" s="234"/>
      <c r="E145" s="235"/>
      <c r="F145" s="236"/>
    </row>
    <row r="146" spans="1:6" x14ac:dyDescent="0.25">
      <c r="A146" s="232"/>
      <c r="B146" s="232"/>
      <c r="C146" s="233"/>
      <c r="D146" s="234"/>
      <c r="E146" s="235"/>
      <c r="F146" s="236"/>
    </row>
    <row r="147" spans="1:6" x14ac:dyDescent="0.25">
      <c r="A147" s="232"/>
      <c r="B147" s="232"/>
      <c r="C147" s="233"/>
      <c r="D147" s="234"/>
      <c r="E147" s="235"/>
      <c r="F147" s="236"/>
    </row>
    <row r="148" spans="1:6" x14ac:dyDescent="0.25">
      <c r="A148" s="232"/>
      <c r="B148" s="232"/>
      <c r="C148" s="233"/>
      <c r="D148" s="234"/>
      <c r="E148" s="235"/>
      <c r="F148" s="236"/>
    </row>
    <row r="149" spans="1:6" x14ac:dyDescent="0.25">
      <c r="A149" s="232"/>
      <c r="B149" s="232"/>
      <c r="C149" s="233"/>
      <c r="D149" s="234"/>
      <c r="E149" s="235"/>
      <c r="F149" s="236"/>
    </row>
    <row r="150" spans="1:6" x14ac:dyDescent="0.25">
      <c r="A150" s="232"/>
      <c r="B150" s="232"/>
      <c r="C150" s="233"/>
      <c r="D150" s="234"/>
      <c r="E150" s="235"/>
      <c r="F150" s="236"/>
    </row>
    <row r="151" spans="1:6" x14ac:dyDescent="0.25">
      <c r="A151" s="232"/>
      <c r="B151" s="232"/>
      <c r="C151" s="233"/>
      <c r="D151" s="234"/>
      <c r="E151" s="235"/>
      <c r="F151" s="236"/>
    </row>
    <row r="152" spans="1:6" x14ac:dyDescent="0.25">
      <c r="A152" s="232"/>
      <c r="B152" s="232"/>
      <c r="C152" s="233"/>
      <c r="D152" s="234"/>
      <c r="E152" s="235"/>
      <c r="F152" s="236"/>
    </row>
    <row r="153" spans="1:6" x14ac:dyDescent="0.25">
      <c r="A153" s="232"/>
      <c r="B153" s="232"/>
      <c r="C153" s="233"/>
      <c r="D153" s="234"/>
      <c r="E153" s="235"/>
      <c r="F153" s="236"/>
    </row>
    <row r="154" spans="1:6" x14ac:dyDescent="0.25">
      <c r="A154" s="232"/>
      <c r="B154" s="232"/>
      <c r="C154" s="233"/>
      <c r="D154" s="234"/>
      <c r="E154" s="235"/>
      <c r="F154" s="236"/>
    </row>
    <row r="155" spans="1:6" x14ac:dyDescent="0.25">
      <c r="A155" s="232"/>
      <c r="B155" s="232"/>
      <c r="C155" s="233"/>
      <c r="D155" s="234"/>
      <c r="E155" s="235"/>
      <c r="F155" s="236"/>
    </row>
    <row r="156" spans="1:6" x14ac:dyDescent="0.25">
      <c r="A156" s="232"/>
      <c r="B156" s="232"/>
      <c r="C156" s="233"/>
      <c r="D156" s="234"/>
      <c r="E156" s="235"/>
      <c r="F156" s="236"/>
    </row>
    <row r="157" spans="1:6" x14ac:dyDescent="0.25">
      <c r="A157" s="232"/>
      <c r="B157" s="232"/>
      <c r="C157" s="233"/>
      <c r="D157" s="234"/>
      <c r="E157" s="235"/>
      <c r="F157" s="236"/>
    </row>
    <row r="158" spans="1:6" x14ac:dyDescent="0.25">
      <c r="A158" s="232"/>
      <c r="B158" s="232"/>
      <c r="C158" s="233"/>
      <c r="D158" s="234"/>
      <c r="E158" s="235"/>
      <c r="F158" s="236"/>
    </row>
    <row r="159" spans="1:6" x14ac:dyDescent="0.25">
      <c r="A159" s="232"/>
      <c r="B159" s="232"/>
      <c r="C159" s="233"/>
      <c r="D159" s="234"/>
      <c r="E159" s="235"/>
      <c r="F159" s="236"/>
    </row>
    <row r="160" spans="1:6" x14ac:dyDescent="0.25">
      <c r="A160" s="232"/>
      <c r="B160" s="232"/>
      <c r="C160" s="233"/>
      <c r="D160" s="234"/>
      <c r="E160" s="235"/>
      <c r="F160" s="236"/>
    </row>
    <row r="161" spans="1:6" x14ac:dyDescent="0.25">
      <c r="A161" s="232"/>
      <c r="B161" s="232"/>
      <c r="C161" s="233"/>
      <c r="D161" s="234"/>
      <c r="E161" s="235"/>
      <c r="F161" s="236"/>
    </row>
    <row r="162" spans="1:6" x14ac:dyDescent="0.25">
      <c r="A162" s="232"/>
      <c r="B162" s="232"/>
      <c r="C162" s="233"/>
      <c r="D162" s="234"/>
      <c r="E162" s="235"/>
      <c r="F162" s="236"/>
    </row>
    <row r="163" spans="1:6" x14ac:dyDescent="0.25">
      <c r="A163" s="232"/>
      <c r="B163" s="232"/>
      <c r="C163" s="233"/>
      <c r="D163" s="234"/>
      <c r="E163" s="235"/>
      <c r="F163" s="236"/>
    </row>
    <row r="164" spans="1:6" x14ac:dyDescent="0.25">
      <c r="A164" s="232"/>
      <c r="B164" s="232"/>
      <c r="C164" s="233"/>
      <c r="D164" s="234"/>
      <c r="E164" s="235"/>
      <c r="F164" s="236"/>
    </row>
    <row r="165" spans="1:6" x14ac:dyDescent="0.25">
      <c r="A165" s="232"/>
      <c r="B165" s="232"/>
      <c r="C165" s="233"/>
      <c r="D165" s="234"/>
      <c r="E165" s="235"/>
      <c r="F165" s="236"/>
    </row>
    <row r="166" spans="1:6" x14ac:dyDescent="0.25">
      <c r="A166" s="232"/>
      <c r="B166" s="232"/>
      <c r="C166" s="233"/>
      <c r="D166" s="234"/>
      <c r="E166" s="235"/>
      <c r="F166" s="236"/>
    </row>
    <row r="167" spans="1:6" x14ac:dyDescent="0.25">
      <c r="A167" s="232"/>
      <c r="B167" s="232"/>
      <c r="C167" s="233"/>
      <c r="D167" s="234"/>
      <c r="E167" s="235"/>
      <c r="F167" s="236"/>
    </row>
    <row r="168" spans="1:6" x14ac:dyDescent="0.25">
      <c r="A168" s="232"/>
      <c r="B168" s="232"/>
      <c r="C168" s="233"/>
      <c r="D168" s="234"/>
      <c r="E168" s="235"/>
      <c r="F168" s="236"/>
    </row>
    <row r="169" spans="1:6" x14ac:dyDescent="0.25">
      <c r="A169" s="232"/>
      <c r="B169" s="232"/>
      <c r="C169" s="233"/>
      <c r="D169" s="234"/>
      <c r="E169" s="235"/>
      <c r="F169" s="236"/>
    </row>
    <row r="170" spans="1:6" x14ac:dyDescent="0.25">
      <c r="A170" s="232"/>
      <c r="B170" s="232"/>
      <c r="C170" s="233"/>
      <c r="D170" s="234"/>
      <c r="E170" s="235"/>
      <c r="F170" s="236"/>
    </row>
    <row r="171" spans="1:6" x14ac:dyDescent="0.25">
      <c r="A171" s="232"/>
      <c r="B171" s="232"/>
      <c r="C171" s="233"/>
      <c r="D171" s="234"/>
      <c r="E171" s="235"/>
      <c r="F171" s="236"/>
    </row>
    <row r="172" spans="1:6" x14ac:dyDescent="0.25">
      <c r="A172" s="232"/>
      <c r="B172" s="232"/>
      <c r="C172" s="233"/>
      <c r="D172" s="234"/>
      <c r="E172" s="235"/>
      <c r="F172" s="236"/>
    </row>
    <row r="173" spans="1:6" x14ac:dyDescent="0.25">
      <c r="A173" s="232"/>
      <c r="B173" s="232"/>
      <c r="C173" s="233"/>
      <c r="D173" s="234"/>
      <c r="E173" s="235"/>
      <c r="F173" s="236"/>
    </row>
    <row r="174" spans="1:6" x14ac:dyDescent="0.25">
      <c r="A174" s="232"/>
      <c r="B174" s="232"/>
      <c r="C174" s="233"/>
      <c r="D174" s="234"/>
      <c r="E174" s="235"/>
      <c r="F174" s="236"/>
    </row>
    <row r="175" spans="1:6" x14ac:dyDescent="0.25">
      <c r="A175" s="232"/>
      <c r="B175" s="232"/>
      <c r="C175" s="233"/>
      <c r="D175" s="234"/>
      <c r="E175" s="235"/>
      <c r="F175" s="236"/>
    </row>
    <row r="176" spans="1:6" x14ac:dyDescent="0.25">
      <c r="A176" s="232"/>
      <c r="B176" s="232"/>
      <c r="C176" s="233"/>
      <c r="D176" s="234"/>
      <c r="E176" s="235"/>
      <c r="F176" s="236"/>
    </row>
    <row r="177" spans="1:6" x14ac:dyDescent="0.25">
      <c r="A177" s="232"/>
      <c r="B177" s="232"/>
      <c r="C177" s="233"/>
      <c r="D177" s="234"/>
      <c r="E177" s="235"/>
      <c r="F177" s="236"/>
    </row>
    <row r="178" spans="1:6" ht="13.5" thickBot="1" x14ac:dyDescent="0.3">
      <c r="A178" s="184"/>
      <c r="B178" s="183"/>
      <c r="C178" s="183"/>
      <c r="D178" s="181" t="s">
        <v>108</v>
      </c>
      <c r="E178" s="189">
        <f>SUM(E21:E177)</f>
        <v>0</v>
      </c>
      <c r="F178" s="237"/>
    </row>
    <row r="179" spans="1:6" x14ac:dyDescent="0.25">
      <c r="A179" s="184"/>
      <c r="B179" s="190"/>
      <c r="C179" s="190"/>
      <c r="D179" s="191"/>
      <c r="E179" s="192"/>
      <c r="F179" s="238"/>
    </row>
    <row r="180" spans="1:6" ht="13.5" thickBot="1" x14ac:dyDescent="0.3">
      <c r="A180" s="182"/>
      <c r="B180" s="180"/>
      <c r="C180" s="180"/>
      <c r="D180" s="182"/>
      <c r="E180" s="193"/>
      <c r="F180" s="239"/>
    </row>
    <row r="181" spans="1:6" ht="13.5" thickTop="1" x14ac:dyDescent="0.25">
      <c r="A181" s="334" t="str">
        <f>+Analisi!B32</f>
        <v>Cat.01</v>
      </c>
      <c r="B181" s="334" t="s">
        <v>58</v>
      </c>
      <c r="C181" s="334"/>
      <c r="D181" s="334"/>
      <c r="E181" s="335">
        <f>+E178</f>
        <v>0</v>
      </c>
      <c r="F181" s="337"/>
    </row>
    <row r="182" spans="1:6" x14ac:dyDescent="0.25">
      <c r="A182" s="334"/>
      <c r="B182" s="334"/>
      <c r="C182" s="334"/>
      <c r="D182" s="334"/>
      <c r="E182" s="336"/>
      <c r="F182" s="338"/>
    </row>
    <row r="183" spans="1:6" x14ac:dyDescent="0.25">
      <c r="A183" s="334"/>
      <c r="B183" s="334"/>
      <c r="C183" s="334"/>
      <c r="D183" s="334"/>
      <c r="E183" s="336"/>
      <c r="F183" s="338"/>
    </row>
    <row r="184" spans="1:6" ht="21.75" customHeight="1" x14ac:dyDescent="0.25">
      <c r="A184" s="217" t="s">
        <v>105</v>
      </c>
    </row>
  </sheetData>
  <mergeCells count="16">
    <mergeCell ref="E11:F11"/>
    <mergeCell ref="A181:A183"/>
    <mergeCell ref="B181:D183"/>
    <mergeCell ref="E181:E183"/>
    <mergeCell ref="F181:F183"/>
    <mergeCell ref="E17:E20"/>
    <mergeCell ref="F17:F20"/>
    <mergeCell ref="A17:A20"/>
    <mergeCell ref="B17:B20"/>
    <mergeCell ref="D17:D20"/>
    <mergeCell ref="C17:C20"/>
    <mergeCell ref="E4:F4"/>
    <mergeCell ref="D2:F2"/>
    <mergeCell ref="D6:F6"/>
    <mergeCell ref="D8:F8"/>
    <mergeCell ref="E10:F10"/>
  </mergeCells>
  <hyperlinks>
    <hyperlink ref="A184" location="'Riepilogo spese'!A1" display="&lt;-"/>
  </hyperlinks>
  <pageMargins left="0.70866141732283472" right="0.70866141732283472" top="0.74803149606299213" bottom="0.74803149606299213" header="0.31496062992125984" footer="0.31496062992125984"/>
  <pageSetup paperSize="9" scale="99" fitToHeight="0" orientation="landscape" r:id="rId1"/>
  <headerFooter>
    <oddHeader>&amp;C&amp;"Arial,Grassetto"&amp;10&amp;URendicontazione Progetto B - SOSostegnoalleVITTIME</oddHeader>
    <oddFooter>&amp;L&amp;F&amp;CPagina &amp;P di &amp;N&amp;R&amp;A</oddFooter>
  </headerFooter>
  <ignoredErrors>
    <ignoredError sqref="F2:F11 B10:B11 F15 D15:E15 D2:E11"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pageSetUpPr fitToPage="1"/>
  </sheetPr>
  <dimension ref="A2:G327"/>
  <sheetViews>
    <sheetView showGridLines="0" showRowColHeaders="0" showRuler="0" view="pageLayout" zoomScaleNormal="100" workbookViewId="0">
      <selection activeCell="B17" sqref="B17:B20"/>
    </sheetView>
  </sheetViews>
  <sheetFormatPr defaultColWidth="9.140625" defaultRowHeight="12.75" x14ac:dyDescent="0.25"/>
  <cols>
    <col min="1" max="1" width="20.7109375" style="82" customWidth="1"/>
    <col min="2" max="2" width="30.7109375" style="82" customWidth="1"/>
    <col min="3" max="5" width="20.7109375" style="82" customWidth="1"/>
    <col min="6" max="6" width="40.7109375" style="82" customWidth="1"/>
    <col min="7" max="16384" width="9.140625" style="82"/>
  </cols>
  <sheetData>
    <row r="2" spans="1:7" ht="13.5" thickBot="1" x14ac:dyDescent="0.3">
      <c r="A2" s="82" t="s">
        <v>6</v>
      </c>
      <c r="C2" s="330">
        <f>+Rendiconto!D11</f>
        <v>0</v>
      </c>
      <c r="D2" s="330"/>
      <c r="E2" s="330"/>
      <c r="F2" s="330"/>
    </row>
    <row r="3" spans="1:7" ht="13.5" thickBot="1" x14ac:dyDescent="0.3"/>
    <row r="4" spans="1:7" ht="13.5" thickBot="1" x14ac:dyDescent="0.3">
      <c r="A4" s="82" t="s">
        <v>88</v>
      </c>
      <c r="E4" s="328">
        <f>+Rendiconto!H14</f>
        <v>0</v>
      </c>
      <c r="F4" s="329"/>
    </row>
    <row r="6" spans="1:7" ht="13.5" thickBot="1" x14ac:dyDescent="0.3">
      <c r="B6" s="168" t="s">
        <v>90</v>
      </c>
      <c r="C6" s="331">
        <f>+Rendiconto!C16</f>
        <v>0</v>
      </c>
      <c r="D6" s="331"/>
      <c r="E6" s="332"/>
      <c r="F6" s="332"/>
    </row>
    <row r="7" spans="1:7" x14ac:dyDescent="0.25">
      <c r="B7" s="168"/>
    </row>
    <row r="8" spans="1:7" ht="13.5" thickBot="1" x14ac:dyDescent="0.3">
      <c r="B8" s="168" t="s">
        <v>91</v>
      </c>
      <c r="C8" s="332">
        <f>+Rendiconto!E18</f>
        <v>0</v>
      </c>
      <c r="D8" s="332"/>
      <c r="E8" s="332"/>
      <c r="F8" s="332"/>
    </row>
    <row r="10" spans="1:7" x14ac:dyDescent="0.25">
      <c r="A10" s="185" t="s">
        <v>92</v>
      </c>
      <c r="B10" s="169">
        <f>+Rendiconto!H3</f>
        <v>0</v>
      </c>
      <c r="C10" s="186" t="s">
        <v>94</v>
      </c>
      <c r="D10" s="186"/>
      <c r="E10" s="333">
        <f>+Rendiconto!G5</f>
        <v>0</v>
      </c>
      <c r="F10" s="333"/>
    </row>
    <row r="11" spans="1:7" x14ac:dyDescent="0.25">
      <c r="A11" s="185" t="s">
        <v>93</v>
      </c>
      <c r="B11" s="169">
        <f>+Rendiconto!H4</f>
        <v>0</v>
      </c>
      <c r="C11" s="186" t="s">
        <v>95</v>
      </c>
      <c r="D11" s="186"/>
      <c r="E11" s="333">
        <f>+Rendiconto!H5</f>
        <v>0</v>
      </c>
      <c r="F11" s="333"/>
    </row>
    <row r="13" spans="1:7" x14ac:dyDescent="0.25">
      <c r="A13" s="173"/>
      <c r="B13" s="174"/>
      <c r="C13" s="174"/>
      <c r="D13" s="174"/>
      <c r="E13" s="174"/>
      <c r="F13" s="175"/>
    </row>
    <row r="14" spans="1:7" x14ac:dyDescent="0.25">
      <c r="A14" s="176" t="s">
        <v>96</v>
      </c>
      <c r="B14" s="170"/>
      <c r="C14" s="170"/>
      <c r="D14" s="170"/>
      <c r="E14" s="170"/>
      <c r="F14" s="177"/>
    </row>
    <row r="15" spans="1:7" x14ac:dyDescent="0.25">
      <c r="A15" s="176" t="s">
        <v>97</v>
      </c>
      <c r="B15" s="170"/>
      <c r="C15" s="188">
        <f>+Rendiconto!G5</f>
        <v>0</v>
      </c>
      <c r="D15" s="188"/>
      <c r="E15" s="172" t="s">
        <v>98</v>
      </c>
      <c r="F15" s="187">
        <f>+Rendiconto!H5</f>
        <v>0</v>
      </c>
      <c r="G15" s="171"/>
    </row>
    <row r="16" spans="1:7" x14ac:dyDescent="0.25">
      <c r="A16" s="178"/>
      <c r="B16" s="179"/>
      <c r="C16" s="179"/>
      <c r="D16" s="179"/>
      <c r="E16" s="179"/>
      <c r="F16" s="180"/>
    </row>
    <row r="17" spans="1:6" ht="12.75" customHeight="1" x14ac:dyDescent="0.25">
      <c r="A17" s="340" t="s">
        <v>100</v>
      </c>
      <c r="B17" s="341" t="s">
        <v>131</v>
      </c>
      <c r="C17" s="341" t="s">
        <v>114</v>
      </c>
      <c r="D17" s="339" t="s">
        <v>115</v>
      </c>
      <c r="E17" s="339" t="s">
        <v>116</v>
      </c>
      <c r="F17" s="339" t="s">
        <v>99</v>
      </c>
    </row>
    <row r="18" spans="1:6" x14ac:dyDescent="0.25">
      <c r="A18" s="340"/>
      <c r="B18" s="342"/>
      <c r="C18" s="342"/>
      <c r="D18" s="339"/>
      <c r="E18" s="339"/>
      <c r="F18" s="339"/>
    </row>
    <row r="19" spans="1:6" x14ac:dyDescent="0.25">
      <c r="A19" s="340"/>
      <c r="B19" s="342"/>
      <c r="C19" s="342"/>
      <c r="D19" s="339"/>
      <c r="E19" s="339"/>
      <c r="F19" s="339"/>
    </row>
    <row r="20" spans="1:6" x14ac:dyDescent="0.25">
      <c r="A20" s="340"/>
      <c r="B20" s="343"/>
      <c r="C20" s="343"/>
      <c r="D20" s="339"/>
      <c r="E20" s="339"/>
      <c r="F20" s="339"/>
    </row>
    <row r="21" spans="1:6" ht="38.25" x14ac:dyDescent="0.25">
      <c r="A21" s="232" t="s">
        <v>118</v>
      </c>
      <c r="B21" s="232"/>
      <c r="C21" s="240"/>
      <c r="D21" s="232"/>
      <c r="E21" s="235"/>
      <c r="F21" s="236"/>
    </row>
    <row r="22" spans="1:6" x14ac:dyDescent="0.25">
      <c r="A22" s="232"/>
      <c r="B22" s="232"/>
      <c r="C22" s="233"/>
      <c r="D22" s="234"/>
      <c r="E22" s="235"/>
      <c r="F22" s="236"/>
    </row>
    <row r="23" spans="1:6" x14ac:dyDescent="0.25">
      <c r="A23" s="232"/>
      <c r="B23" s="232"/>
      <c r="C23" s="233"/>
      <c r="D23" s="234"/>
      <c r="E23" s="235"/>
      <c r="F23" s="236"/>
    </row>
    <row r="24" spans="1:6" x14ac:dyDescent="0.25">
      <c r="A24" s="232"/>
      <c r="B24" s="232"/>
      <c r="C24" s="233"/>
      <c r="D24" s="234"/>
      <c r="E24" s="235"/>
      <c r="F24" s="236"/>
    </row>
    <row r="25" spans="1:6" x14ac:dyDescent="0.25">
      <c r="A25" s="232"/>
      <c r="B25" s="232"/>
      <c r="C25" s="233"/>
      <c r="D25" s="234"/>
      <c r="E25" s="235"/>
      <c r="F25" s="236"/>
    </row>
    <row r="26" spans="1:6" x14ac:dyDescent="0.25">
      <c r="A26" s="232"/>
      <c r="B26" s="232"/>
      <c r="C26" s="233"/>
      <c r="D26" s="234"/>
      <c r="E26" s="235"/>
      <c r="F26" s="236"/>
    </row>
    <row r="27" spans="1:6" x14ac:dyDescent="0.25">
      <c r="A27" s="232"/>
      <c r="B27" s="232"/>
      <c r="C27" s="233"/>
      <c r="D27" s="234"/>
      <c r="E27" s="235"/>
      <c r="F27" s="236"/>
    </row>
    <row r="28" spans="1:6" ht="12.6" x14ac:dyDescent="0.35">
      <c r="A28" s="232"/>
      <c r="B28" s="232"/>
      <c r="C28" s="233"/>
      <c r="D28" s="234"/>
      <c r="E28" s="235"/>
      <c r="F28" s="236"/>
    </row>
    <row r="29" spans="1:6" ht="12.6" x14ac:dyDescent="0.35">
      <c r="A29" s="232"/>
      <c r="B29" s="232"/>
      <c r="C29" s="233"/>
      <c r="D29" s="234"/>
      <c r="E29" s="235"/>
      <c r="F29" s="236"/>
    </row>
    <row r="30" spans="1:6" ht="12.6" x14ac:dyDescent="0.35">
      <c r="A30" s="232"/>
      <c r="B30" s="232"/>
      <c r="C30" s="233"/>
      <c r="D30" s="234"/>
      <c r="E30" s="235"/>
      <c r="F30" s="236"/>
    </row>
    <row r="31" spans="1:6" x14ac:dyDescent="0.25">
      <c r="A31" s="232"/>
      <c r="B31" s="232"/>
      <c r="C31" s="233"/>
      <c r="D31" s="234"/>
      <c r="E31" s="235"/>
      <c r="F31" s="236"/>
    </row>
    <row r="32" spans="1:6" x14ac:dyDescent="0.25">
      <c r="A32" s="232"/>
      <c r="B32" s="232"/>
      <c r="C32" s="233"/>
      <c r="D32" s="234"/>
      <c r="E32" s="235"/>
      <c r="F32" s="236"/>
    </row>
    <row r="33" spans="1:6" x14ac:dyDescent="0.25">
      <c r="A33" s="232"/>
      <c r="B33" s="232"/>
      <c r="C33" s="233"/>
      <c r="D33" s="234"/>
      <c r="E33" s="235"/>
      <c r="F33" s="236"/>
    </row>
    <row r="34" spans="1:6" x14ac:dyDescent="0.25">
      <c r="A34" s="232"/>
      <c r="B34" s="232"/>
      <c r="C34" s="233"/>
      <c r="D34" s="234"/>
      <c r="E34" s="235"/>
      <c r="F34" s="236"/>
    </row>
    <row r="35" spans="1:6" x14ac:dyDescent="0.25">
      <c r="A35" s="232"/>
      <c r="B35" s="232"/>
      <c r="C35" s="233"/>
      <c r="D35" s="234"/>
      <c r="E35" s="235"/>
      <c r="F35" s="236"/>
    </row>
    <row r="36" spans="1:6" x14ac:dyDescent="0.25">
      <c r="A36" s="232"/>
      <c r="B36" s="232"/>
      <c r="C36" s="233"/>
      <c r="D36" s="234"/>
      <c r="E36" s="235"/>
      <c r="F36" s="236"/>
    </row>
    <row r="37" spans="1:6" x14ac:dyDescent="0.25">
      <c r="A37" s="232"/>
      <c r="B37" s="232"/>
      <c r="C37" s="233"/>
      <c r="D37" s="234"/>
      <c r="E37" s="235"/>
      <c r="F37" s="236"/>
    </row>
    <row r="38" spans="1:6" x14ac:dyDescent="0.25">
      <c r="A38" s="232"/>
      <c r="B38" s="232"/>
      <c r="C38" s="233"/>
      <c r="D38" s="234"/>
      <c r="E38" s="235"/>
      <c r="F38" s="236"/>
    </row>
    <row r="39" spans="1:6" x14ac:dyDescent="0.25">
      <c r="A39" s="232"/>
      <c r="B39" s="232"/>
      <c r="C39" s="233"/>
      <c r="D39" s="234"/>
      <c r="E39" s="235"/>
      <c r="F39" s="236"/>
    </row>
    <row r="40" spans="1:6" x14ac:dyDescent="0.25">
      <c r="A40" s="232"/>
      <c r="B40" s="232"/>
      <c r="C40" s="233"/>
      <c r="D40" s="234"/>
      <c r="E40" s="235"/>
      <c r="F40" s="236"/>
    </row>
    <row r="41" spans="1:6" x14ac:dyDescent="0.25">
      <c r="A41" s="232"/>
      <c r="B41" s="232"/>
      <c r="C41" s="233"/>
      <c r="D41" s="234"/>
      <c r="E41" s="235"/>
      <c r="F41" s="236"/>
    </row>
    <row r="42" spans="1:6" x14ac:dyDescent="0.25">
      <c r="A42" s="232"/>
      <c r="B42" s="232"/>
      <c r="C42" s="233"/>
      <c r="D42" s="234"/>
      <c r="E42" s="235"/>
      <c r="F42" s="236"/>
    </row>
    <row r="43" spans="1:6" x14ac:dyDescent="0.25">
      <c r="A43" s="232"/>
      <c r="B43" s="232"/>
      <c r="C43" s="233"/>
      <c r="D43" s="234"/>
      <c r="E43" s="235"/>
      <c r="F43" s="236"/>
    </row>
    <row r="44" spans="1:6" x14ac:dyDescent="0.25">
      <c r="A44" s="232"/>
      <c r="B44" s="232"/>
      <c r="C44" s="233"/>
      <c r="D44" s="234"/>
      <c r="E44" s="235"/>
      <c r="F44" s="236"/>
    </row>
    <row r="45" spans="1:6" x14ac:dyDescent="0.25">
      <c r="A45" s="232"/>
      <c r="B45" s="232"/>
      <c r="C45" s="233"/>
      <c r="D45" s="234"/>
      <c r="E45" s="235"/>
      <c r="F45" s="236"/>
    </row>
    <row r="46" spans="1:6" x14ac:dyDescent="0.25">
      <c r="A46" s="232"/>
      <c r="B46" s="232"/>
      <c r="C46" s="233"/>
      <c r="D46" s="234"/>
      <c r="E46" s="235"/>
      <c r="F46" s="236"/>
    </row>
    <row r="47" spans="1:6" x14ac:dyDescent="0.25">
      <c r="A47" s="232"/>
      <c r="B47" s="232"/>
      <c r="C47" s="233"/>
      <c r="D47" s="234"/>
      <c r="E47" s="235"/>
      <c r="F47" s="236"/>
    </row>
    <row r="48" spans="1:6" x14ac:dyDescent="0.25">
      <c r="A48" s="232"/>
      <c r="B48" s="232"/>
      <c r="C48" s="233"/>
      <c r="D48" s="234"/>
      <c r="E48" s="235"/>
      <c r="F48" s="236"/>
    </row>
    <row r="49" spans="1:6" x14ac:dyDescent="0.25">
      <c r="A49" s="232"/>
      <c r="B49" s="232"/>
      <c r="C49" s="233"/>
      <c r="D49" s="234"/>
      <c r="E49" s="235"/>
      <c r="F49" s="236"/>
    </row>
    <row r="50" spans="1:6" x14ac:dyDescent="0.25">
      <c r="A50" s="232"/>
      <c r="B50" s="232"/>
      <c r="C50" s="233"/>
      <c r="D50" s="234"/>
      <c r="E50" s="235"/>
      <c r="F50" s="236"/>
    </row>
    <row r="51" spans="1:6" x14ac:dyDescent="0.25">
      <c r="A51" s="232"/>
      <c r="B51" s="232"/>
      <c r="C51" s="233"/>
      <c r="D51" s="234"/>
      <c r="E51" s="235"/>
      <c r="F51" s="236"/>
    </row>
    <row r="52" spans="1:6" x14ac:dyDescent="0.25">
      <c r="A52" s="232"/>
      <c r="B52" s="232"/>
      <c r="C52" s="233"/>
      <c r="D52" s="234"/>
      <c r="E52" s="235"/>
      <c r="F52" s="236"/>
    </row>
    <row r="53" spans="1:6" x14ac:dyDescent="0.25">
      <c r="A53" s="232"/>
      <c r="B53" s="232"/>
      <c r="C53" s="233"/>
      <c r="D53" s="234"/>
      <c r="E53" s="235"/>
      <c r="F53" s="236"/>
    </row>
    <row r="54" spans="1:6" x14ac:dyDescent="0.25">
      <c r="A54" s="232"/>
      <c r="B54" s="232"/>
      <c r="C54" s="233"/>
      <c r="D54" s="234"/>
      <c r="E54" s="235"/>
      <c r="F54" s="236"/>
    </row>
    <row r="55" spans="1:6" x14ac:dyDescent="0.25">
      <c r="A55" s="232"/>
      <c r="B55" s="232"/>
      <c r="C55" s="233"/>
      <c r="D55" s="234"/>
      <c r="E55" s="235"/>
      <c r="F55" s="236"/>
    </row>
    <row r="56" spans="1:6" x14ac:dyDescent="0.25">
      <c r="A56" s="232"/>
      <c r="B56" s="232"/>
      <c r="C56" s="233"/>
      <c r="D56" s="234"/>
      <c r="E56" s="235"/>
      <c r="F56" s="236"/>
    </row>
    <row r="57" spans="1:6" x14ac:dyDescent="0.25">
      <c r="A57" s="232"/>
      <c r="B57" s="232"/>
      <c r="C57" s="233"/>
      <c r="D57" s="234"/>
      <c r="E57" s="235"/>
      <c r="F57" s="236"/>
    </row>
    <row r="58" spans="1:6" x14ac:dyDescent="0.25">
      <c r="A58" s="232"/>
      <c r="B58" s="232"/>
      <c r="C58" s="233"/>
      <c r="D58" s="234"/>
      <c r="E58" s="235"/>
      <c r="F58" s="236"/>
    </row>
    <row r="59" spans="1:6" x14ac:dyDescent="0.25">
      <c r="A59" s="232"/>
      <c r="B59" s="232"/>
      <c r="C59" s="233"/>
      <c r="D59" s="234"/>
      <c r="E59" s="235"/>
      <c r="F59" s="236"/>
    </row>
    <row r="60" spans="1:6" x14ac:dyDescent="0.25">
      <c r="A60" s="232"/>
      <c r="B60" s="232"/>
      <c r="C60" s="233"/>
      <c r="D60" s="234"/>
      <c r="E60" s="235"/>
      <c r="F60" s="236"/>
    </row>
    <row r="61" spans="1:6" x14ac:dyDescent="0.25">
      <c r="A61" s="232"/>
      <c r="B61" s="232"/>
      <c r="C61" s="233"/>
      <c r="D61" s="234"/>
      <c r="E61" s="235"/>
      <c r="F61" s="236"/>
    </row>
    <row r="62" spans="1:6" x14ac:dyDescent="0.25">
      <c r="A62" s="232"/>
      <c r="B62" s="232"/>
      <c r="C62" s="233"/>
      <c r="D62" s="234"/>
      <c r="E62" s="235"/>
      <c r="F62" s="236"/>
    </row>
    <row r="63" spans="1:6" x14ac:dyDescent="0.25">
      <c r="A63" s="232"/>
      <c r="B63" s="232"/>
      <c r="C63" s="233"/>
      <c r="D63" s="234"/>
      <c r="E63" s="235"/>
      <c r="F63" s="236"/>
    </row>
    <row r="64" spans="1:6" x14ac:dyDescent="0.25">
      <c r="A64" s="232"/>
      <c r="B64" s="232"/>
      <c r="C64" s="233"/>
      <c r="D64" s="234"/>
      <c r="E64" s="235"/>
      <c r="F64" s="236"/>
    </row>
    <row r="65" spans="1:6" x14ac:dyDescent="0.25">
      <c r="A65" s="232"/>
      <c r="B65" s="232"/>
      <c r="C65" s="233"/>
      <c r="D65" s="234"/>
      <c r="E65" s="235"/>
      <c r="F65" s="236"/>
    </row>
    <row r="66" spans="1:6" x14ac:dyDescent="0.25">
      <c r="A66" s="232"/>
      <c r="B66" s="232"/>
      <c r="C66" s="233"/>
      <c r="D66" s="234"/>
      <c r="E66" s="235"/>
      <c r="F66" s="236"/>
    </row>
    <row r="67" spans="1:6" x14ac:dyDescent="0.25">
      <c r="A67" s="232"/>
      <c r="B67" s="232"/>
      <c r="C67" s="233"/>
      <c r="D67" s="234"/>
      <c r="E67" s="235"/>
      <c r="F67" s="236"/>
    </row>
    <row r="68" spans="1:6" x14ac:dyDescent="0.25">
      <c r="A68" s="232"/>
      <c r="B68" s="232"/>
      <c r="C68" s="233"/>
      <c r="D68" s="234"/>
      <c r="E68" s="235"/>
      <c r="F68" s="236"/>
    </row>
    <row r="69" spans="1:6" x14ac:dyDescent="0.25">
      <c r="A69" s="232"/>
      <c r="B69" s="232"/>
      <c r="C69" s="233"/>
      <c r="D69" s="234"/>
      <c r="E69" s="235"/>
      <c r="F69" s="236"/>
    </row>
    <row r="70" spans="1:6" x14ac:dyDescent="0.25">
      <c r="A70" s="232"/>
      <c r="B70" s="232"/>
      <c r="C70" s="233"/>
      <c r="D70" s="234"/>
      <c r="E70" s="235"/>
      <c r="F70" s="236"/>
    </row>
    <row r="71" spans="1:6" x14ac:dyDescent="0.25">
      <c r="A71" s="232"/>
      <c r="B71" s="232"/>
      <c r="C71" s="233"/>
      <c r="D71" s="234"/>
      <c r="E71" s="235"/>
      <c r="F71" s="236"/>
    </row>
    <row r="72" spans="1:6" x14ac:dyDescent="0.25">
      <c r="A72" s="232"/>
      <c r="B72" s="232"/>
      <c r="C72" s="233"/>
      <c r="D72" s="234"/>
      <c r="E72" s="235"/>
      <c r="F72" s="236"/>
    </row>
    <row r="73" spans="1:6" x14ac:dyDescent="0.25">
      <c r="A73" s="232"/>
      <c r="B73" s="232"/>
      <c r="C73" s="233"/>
      <c r="D73" s="234"/>
      <c r="E73" s="235"/>
      <c r="F73" s="236"/>
    </row>
    <row r="74" spans="1:6" x14ac:dyDescent="0.25">
      <c r="A74" s="232"/>
      <c r="B74" s="232"/>
      <c r="C74" s="233"/>
      <c r="D74" s="234"/>
      <c r="E74" s="235"/>
      <c r="F74" s="236"/>
    </row>
    <row r="75" spans="1:6" x14ac:dyDescent="0.25">
      <c r="A75" s="232"/>
      <c r="B75" s="232"/>
      <c r="C75" s="233"/>
      <c r="D75" s="234"/>
      <c r="E75" s="235"/>
      <c r="F75" s="236"/>
    </row>
    <row r="76" spans="1:6" x14ac:dyDescent="0.25">
      <c r="A76" s="232"/>
      <c r="B76" s="232"/>
      <c r="C76" s="233"/>
      <c r="D76" s="234"/>
      <c r="E76" s="235"/>
      <c r="F76" s="236"/>
    </row>
    <row r="77" spans="1:6" x14ac:dyDescent="0.25">
      <c r="A77" s="232"/>
      <c r="B77" s="232"/>
      <c r="C77" s="233"/>
      <c r="D77" s="234"/>
      <c r="E77" s="235"/>
      <c r="F77" s="236"/>
    </row>
    <row r="78" spans="1:6" x14ac:dyDescent="0.25">
      <c r="A78" s="232"/>
      <c r="B78" s="232"/>
      <c r="C78" s="233"/>
      <c r="D78" s="234"/>
      <c r="E78" s="235"/>
      <c r="F78" s="236"/>
    </row>
    <row r="79" spans="1:6" x14ac:dyDescent="0.25">
      <c r="A79" s="232"/>
      <c r="B79" s="232"/>
      <c r="C79" s="233"/>
      <c r="D79" s="234"/>
      <c r="E79" s="235"/>
      <c r="F79" s="236"/>
    </row>
    <row r="80" spans="1:6" x14ac:dyDescent="0.25">
      <c r="A80" s="232"/>
      <c r="B80" s="232"/>
      <c r="C80" s="233"/>
      <c r="D80" s="234"/>
      <c r="E80" s="235"/>
      <c r="F80" s="236"/>
    </row>
    <row r="81" spans="1:6" x14ac:dyDescent="0.25">
      <c r="A81" s="232"/>
      <c r="B81" s="232"/>
      <c r="C81" s="233"/>
      <c r="D81" s="234"/>
      <c r="E81" s="235"/>
      <c r="F81" s="236"/>
    </row>
    <row r="82" spans="1:6" x14ac:dyDescent="0.25">
      <c r="A82" s="232"/>
      <c r="B82" s="232"/>
      <c r="C82" s="233"/>
      <c r="D82" s="234"/>
      <c r="E82" s="235"/>
      <c r="F82" s="236"/>
    </row>
    <row r="83" spans="1:6" x14ac:dyDescent="0.25">
      <c r="A83" s="232"/>
      <c r="B83" s="232"/>
      <c r="C83" s="233"/>
      <c r="D83" s="234"/>
      <c r="E83" s="235"/>
      <c r="F83" s="236"/>
    </row>
    <row r="84" spans="1:6" x14ac:dyDescent="0.25">
      <c r="A84" s="232"/>
      <c r="B84" s="232"/>
      <c r="C84" s="233"/>
      <c r="D84" s="234"/>
      <c r="E84" s="235"/>
      <c r="F84" s="236"/>
    </row>
    <row r="85" spans="1:6" x14ac:dyDescent="0.25">
      <c r="A85" s="232"/>
      <c r="B85" s="232"/>
      <c r="C85" s="233"/>
      <c r="D85" s="234"/>
      <c r="E85" s="235"/>
      <c r="F85" s="236"/>
    </row>
    <row r="86" spans="1:6" x14ac:dyDescent="0.25">
      <c r="A86" s="232"/>
      <c r="B86" s="232"/>
      <c r="C86" s="233"/>
      <c r="D86" s="234"/>
      <c r="E86" s="235"/>
      <c r="F86" s="236"/>
    </row>
    <row r="87" spans="1:6" x14ac:dyDescent="0.25">
      <c r="A87" s="232"/>
      <c r="B87" s="232"/>
      <c r="C87" s="233"/>
      <c r="D87" s="234"/>
      <c r="E87" s="235"/>
      <c r="F87" s="236"/>
    </row>
    <row r="88" spans="1:6" x14ac:dyDescent="0.25">
      <c r="A88" s="232"/>
      <c r="B88" s="232"/>
      <c r="C88" s="233"/>
      <c r="D88" s="234"/>
      <c r="E88" s="235"/>
      <c r="F88" s="236"/>
    </row>
    <row r="89" spans="1:6" x14ac:dyDescent="0.25">
      <c r="A89" s="232"/>
      <c r="B89" s="232"/>
      <c r="C89" s="233"/>
      <c r="D89" s="234"/>
      <c r="E89" s="235"/>
      <c r="F89" s="236"/>
    </row>
    <row r="90" spans="1:6" x14ac:dyDescent="0.25">
      <c r="A90" s="232"/>
      <c r="B90" s="232"/>
      <c r="C90" s="233"/>
      <c r="D90" s="234"/>
      <c r="E90" s="235"/>
      <c r="F90" s="236"/>
    </row>
    <row r="91" spans="1:6" x14ac:dyDescent="0.25">
      <c r="A91" s="232"/>
      <c r="B91" s="232"/>
      <c r="C91" s="233"/>
      <c r="D91" s="234"/>
      <c r="E91" s="235"/>
      <c r="F91" s="236"/>
    </row>
    <row r="92" spans="1:6" x14ac:dyDescent="0.25">
      <c r="A92" s="232"/>
      <c r="B92" s="232"/>
      <c r="C92" s="233"/>
      <c r="D92" s="234"/>
      <c r="E92" s="235"/>
      <c r="F92" s="236"/>
    </row>
    <row r="93" spans="1:6" x14ac:dyDescent="0.25">
      <c r="A93" s="232"/>
      <c r="B93" s="232"/>
      <c r="C93" s="233"/>
      <c r="D93" s="234"/>
      <c r="E93" s="235"/>
      <c r="F93" s="236"/>
    </row>
    <row r="94" spans="1:6" x14ac:dyDescent="0.25">
      <c r="A94" s="232"/>
      <c r="B94" s="232"/>
      <c r="C94" s="233"/>
      <c r="D94" s="234"/>
      <c r="E94" s="235"/>
      <c r="F94" s="236"/>
    </row>
    <row r="95" spans="1:6" x14ac:dyDescent="0.25">
      <c r="A95" s="232"/>
      <c r="B95" s="232"/>
      <c r="C95" s="233"/>
      <c r="D95" s="234"/>
      <c r="E95" s="235"/>
      <c r="F95" s="236"/>
    </row>
    <row r="96" spans="1:6" x14ac:dyDescent="0.25">
      <c r="A96" s="232"/>
      <c r="B96" s="232"/>
      <c r="C96" s="233"/>
      <c r="D96" s="234"/>
      <c r="E96" s="235"/>
      <c r="F96" s="236"/>
    </row>
    <row r="97" spans="1:6" x14ac:dyDescent="0.25">
      <c r="A97" s="232"/>
      <c r="B97" s="232"/>
      <c r="C97" s="233"/>
      <c r="D97" s="234"/>
      <c r="E97" s="235"/>
      <c r="F97" s="236"/>
    </row>
    <row r="98" spans="1:6" x14ac:dyDescent="0.25">
      <c r="A98" s="232"/>
      <c r="B98" s="232"/>
      <c r="C98" s="233"/>
      <c r="D98" s="234"/>
      <c r="E98" s="235"/>
      <c r="F98" s="236"/>
    </row>
    <row r="99" spans="1:6" x14ac:dyDescent="0.25">
      <c r="A99" s="232"/>
      <c r="B99" s="232"/>
      <c r="C99" s="233"/>
      <c r="D99" s="234"/>
      <c r="E99" s="235"/>
      <c r="F99" s="236"/>
    </row>
    <row r="100" spans="1:6" x14ac:dyDescent="0.25">
      <c r="A100" s="232"/>
      <c r="B100" s="232"/>
      <c r="C100" s="233"/>
      <c r="D100" s="234"/>
      <c r="E100" s="235"/>
      <c r="F100" s="236"/>
    </row>
    <row r="101" spans="1:6" x14ac:dyDescent="0.25">
      <c r="A101" s="232"/>
      <c r="B101" s="232"/>
      <c r="C101" s="233"/>
      <c r="D101" s="234"/>
      <c r="E101" s="235"/>
      <c r="F101" s="236"/>
    </row>
    <row r="102" spans="1:6" x14ac:dyDescent="0.25">
      <c r="A102" s="232"/>
      <c r="B102" s="232"/>
      <c r="C102" s="233"/>
      <c r="D102" s="234"/>
      <c r="E102" s="235"/>
      <c r="F102" s="236"/>
    </row>
    <row r="103" spans="1:6" x14ac:dyDescent="0.25">
      <c r="A103" s="232"/>
      <c r="B103" s="232"/>
      <c r="C103" s="233"/>
      <c r="D103" s="234"/>
      <c r="E103" s="235"/>
      <c r="F103" s="236"/>
    </row>
    <row r="104" spans="1:6" x14ac:dyDescent="0.25">
      <c r="A104" s="232"/>
      <c r="B104" s="232"/>
      <c r="C104" s="233"/>
      <c r="D104" s="234"/>
      <c r="E104" s="235"/>
      <c r="F104" s="236"/>
    </row>
    <row r="105" spans="1:6" x14ac:dyDescent="0.25">
      <c r="A105" s="232"/>
      <c r="B105" s="232"/>
      <c r="C105" s="233"/>
      <c r="D105" s="234"/>
      <c r="E105" s="235"/>
      <c r="F105" s="236"/>
    </row>
    <row r="106" spans="1:6" x14ac:dyDescent="0.25">
      <c r="A106" s="232"/>
      <c r="B106" s="232"/>
      <c r="C106" s="233"/>
      <c r="D106" s="234"/>
      <c r="E106" s="235"/>
      <c r="F106" s="236"/>
    </row>
    <row r="107" spans="1:6" x14ac:dyDescent="0.25">
      <c r="A107" s="232"/>
      <c r="B107" s="232"/>
      <c r="C107" s="233"/>
      <c r="D107" s="234"/>
      <c r="E107" s="235"/>
      <c r="F107" s="236"/>
    </row>
    <row r="108" spans="1:6" x14ac:dyDescent="0.25">
      <c r="A108" s="232"/>
      <c r="B108" s="232"/>
      <c r="C108" s="233"/>
      <c r="D108" s="234"/>
      <c r="E108" s="235"/>
      <c r="F108" s="236"/>
    </row>
    <row r="109" spans="1:6" x14ac:dyDescent="0.25">
      <c r="A109" s="232"/>
      <c r="B109" s="232"/>
      <c r="C109" s="233"/>
      <c r="D109" s="234"/>
      <c r="E109" s="235"/>
      <c r="F109" s="236"/>
    </row>
    <row r="110" spans="1:6" x14ac:dyDescent="0.25">
      <c r="A110" s="232"/>
      <c r="B110" s="232"/>
      <c r="C110" s="233"/>
      <c r="D110" s="234"/>
      <c r="E110" s="235"/>
      <c r="F110" s="236"/>
    </row>
    <row r="111" spans="1:6" x14ac:dyDescent="0.25">
      <c r="A111" s="232"/>
      <c r="B111" s="232"/>
      <c r="C111" s="233"/>
      <c r="D111" s="234"/>
      <c r="E111" s="235"/>
      <c r="F111" s="236"/>
    </row>
    <row r="112" spans="1:6" x14ac:dyDescent="0.25">
      <c r="A112" s="232"/>
      <c r="B112" s="232"/>
      <c r="C112" s="233"/>
      <c r="D112" s="234"/>
      <c r="E112" s="235"/>
      <c r="F112" s="236"/>
    </row>
    <row r="113" spans="1:6" x14ac:dyDescent="0.25">
      <c r="A113" s="232"/>
      <c r="B113" s="232"/>
      <c r="C113" s="233"/>
      <c r="D113" s="234"/>
      <c r="E113" s="235"/>
      <c r="F113" s="236"/>
    </row>
    <row r="114" spans="1:6" x14ac:dyDescent="0.25">
      <c r="A114" s="232"/>
      <c r="B114" s="232"/>
      <c r="C114" s="233"/>
      <c r="D114" s="234"/>
      <c r="E114" s="235"/>
      <c r="F114" s="236"/>
    </row>
    <row r="115" spans="1:6" x14ac:dyDescent="0.25">
      <c r="A115" s="232"/>
      <c r="B115" s="232"/>
      <c r="C115" s="233"/>
      <c r="D115" s="234"/>
      <c r="E115" s="235"/>
      <c r="F115" s="236"/>
    </row>
    <row r="116" spans="1:6" x14ac:dyDescent="0.25">
      <c r="A116" s="232"/>
      <c r="B116" s="232"/>
      <c r="C116" s="233"/>
      <c r="D116" s="234"/>
      <c r="E116" s="235"/>
      <c r="F116" s="236"/>
    </row>
    <row r="117" spans="1:6" x14ac:dyDescent="0.25">
      <c r="A117" s="232"/>
      <c r="B117" s="232"/>
      <c r="C117" s="233"/>
      <c r="D117" s="234"/>
      <c r="E117" s="235"/>
      <c r="F117" s="236"/>
    </row>
    <row r="118" spans="1:6" x14ac:dyDescent="0.25">
      <c r="A118" s="232"/>
      <c r="B118" s="232"/>
      <c r="C118" s="233"/>
      <c r="D118" s="234"/>
      <c r="E118" s="235"/>
      <c r="F118" s="236"/>
    </row>
    <row r="119" spans="1:6" x14ac:dyDescent="0.25">
      <c r="A119" s="232"/>
      <c r="B119" s="232"/>
      <c r="C119" s="233"/>
      <c r="D119" s="234"/>
      <c r="E119" s="235"/>
      <c r="F119" s="236"/>
    </row>
    <row r="120" spans="1:6" x14ac:dyDescent="0.25">
      <c r="A120" s="232"/>
      <c r="B120" s="232"/>
      <c r="C120" s="233"/>
      <c r="D120" s="234"/>
      <c r="E120" s="235"/>
      <c r="F120" s="236"/>
    </row>
    <row r="121" spans="1:6" x14ac:dyDescent="0.25">
      <c r="A121" s="232"/>
      <c r="B121" s="232"/>
      <c r="C121" s="233"/>
      <c r="D121" s="234"/>
      <c r="E121" s="235"/>
      <c r="F121" s="236"/>
    </row>
    <row r="122" spans="1:6" x14ac:dyDescent="0.25">
      <c r="A122" s="232"/>
      <c r="B122" s="232"/>
      <c r="C122" s="233"/>
      <c r="D122" s="234"/>
      <c r="E122" s="235"/>
      <c r="F122" s="236"/>
    </row>
    <row r="123" spans="1:6" x14ac:dyDescent="0.25">
      <c r="A123" s="232"/>
      <c r="B123" s="232"/>
      <c r="C123" s="233"/>
      <c r="D123" s="234"/>
      <c r="E123" s="235"/>
      <c r="F123" s="236"/>
    </row>
    <row r="124" spans="1:6" x14ac:dyDescent="0.25">
      <c r="A124" s="232"/>
      <c r="B124" s="232"/>
      <c r="C124" s="233"/>
      <c r="D124" s="234"/>
      <c r="E124" s="235"/>
      <c r="F124" s="236"/>
    </row>
    <row r="125" spans="1:6" x14ac:dyDescent="0.25">
      <c r="A125" s="232"/>
      <c r="B125" s="232"/>
      <c r="C125" s="233"/>
      <c r="D125" s="234"/>
      <c r="E125" s="235"/>
      <c r="F125" s="236"/>
    </row>
    <row r="126" spans="1:6" x14ac:dyDescent="0.25">
      <c r="A126" s="232"/>
      <c r="B126" s="232"/>
      <c r="C126" s="233"/>
      <c r="D126" s="234"/>
      <c r="E126" s="235"/>
      <c r="F126" s="236"/>
    </row>
    <row r="127" spans="1:6" x14ac:dyDescent="0.25">
      <c r="A127" s="232"/>
      <c r="B127" s="232"/>
      <c r="C127" s="233"/>
      <c r="D127" s="234"/>
      <c r="E127" s="235"/>
      <c r="F127" s="236"/>
    </row>
    <row r="128" spans="1:6" x14ac:dyDescent="0.25">
      <c r="A128" s="232"/>
      <c r="B128" s="232"/>
      <c r="C128" s="233"/>
      <c r="D128" s="234"/>
      <c r="E128" s="235"/>
      <c r="F128" s="236"/>
    </row>
    <row r="129" spans="1:6" x14ac:dyDescent="0.25">
      <c r="A129" s="232"/>
      <c r="B129" s="232"/>
      <c r="C129" s="233"/>
      <c r="D129" s="234"/>
      <c r="E129" s="235"/>
      <c r="F129" s="236"/>
    </row>
    <row r="130" spans="1:6" x14ac:dyDescent="0.25">
      <c r="A130" s="232"/>
      <c r="B130" s="232"/>
      <c r="C130" s="233"/>
      <c r="D130" s="234"/>
      <c r="E130" s="235"/>
      <c r="F130" s="236"/>
    </row>
    <row r="131" spans="1:6" x14ac:dyDescent="0.25">
      <c r="A131" s="232"/>
      <c r="B131" s="232"/>
      <c r="C131" s="233"/>
      <c r="D131" s="234"/>
      <c r="E131" s="235"/>
      <c r="F131" s="236"/>
    </row>
    <row r="132" spans="1:6" x14ac:dyDescent="0.25">
      <c r="A132" s="232"/>
      <c r="B132" s="232"/>
      <c r="C132" s="233"/>
      <c r="D132" s="234"/>
      <c r="E132" s="235"/>
      <c r="F132" s="236"/>
    </row>
    <row r="133" spans="1:6" x14ac:dyDescent="0.25">
      <c r="A133" s="232"/>
      <c r="B133" s="232"/>
      <c r="C133" s="233"/>
      <c r="D133" s="234"/>
      <c r="E133" s="235"/>
      <c r="F133" s="236"/>
    </row>
    <row r="134" spans="1:6" x14ac:dyDescent="0.25">
      <c r="A134" s="232"/>
      <c r="B134" s="232"/>
      <c r="C134" s="233"/>
      <c r="D134" s="234"/>
      <c r="E134" s="235"/>
      <c r="F134" s="236"/>
    </row>
    <row r="135" spans="1:6" x14ac:dyDescent="0.25">
      <c r="A135" s="232"/>
      <c r="B135" s="232"/>
      <c r="C135" s="233"/>
      <c r="D135" s="234"/>
      <c r="E135" s="235"/>
      <c r="F135" s="236"/>
    </row>
    <row r="136" spans="1:6" x14ac:dyDescent="0.25">
      <c r="A136" s="232"/>
      <c r="B136" s="232"/>
      <c r="C136" s="233"/>
      <c r="D136" s="234"/>
      <c r="E136" s="235"/>
      <c r="F136" s="236"/>
    </row>
    <row r="137" spans="1:6" x14ac:dyDescent="0.25">
      <c r="A137" s="232"/>
      <c r="B137" s="232"/>
      <c r="C137" s="233"/>
      <c r="D137" s="234"/>
      <c r="E137" s="235"/>
      <c r="F137" s="236"/>
    </row>
    <row r="138" spans="1:6" x14ac:dyDescent="0.25">
      <c r="A138" s="232"/>
      <c r="B138" s="232"/>
      <c r="C138" s="233"/>
      <c r="D138" s="234"/>
      <c r="E138" s="235"/>
      <c r="F138" s="236"/>
    </row>
    <row r="139" spans="1:6" x14ac:dyDescent="0.25">
      <c r="A139" s="232"/>
      <c r="B139" s="232"/>
      <c r="C139" s="233"/>
      <c r="D139" s="234"/>
      <c r="E139" s="235"/>
      <c r="F139" s="236"/>
    </row>
    <row r="140" spans="1:6" x14ac:dyDescent="0.25">
      <c r="A140" s="232"/>
      <c r="B140" s="232"/>
      <c r="C140" s="233"/>
      <c r="D140" s="234"/>
      <c r="E140" s="235"/>
      <c r="F140" s="236"/>
    </row>
    <row r="141" spans="1:6" x14ac:dyDescent="0.25">
      <c r="A141" s="232"/>
      <c r="B141" s="232"/>
      <c r="C141" s="233"/>
      <c r="D141" s="234"/>
      <c r="E141" s="235"/>
      <c r="F141" s="236"/>
    </row>
    <row r="142" spans="1:6" x14ac:dyDescent="0.25">
      <c r="A142" s="232"/>
      <c r="B142" s="232"/>
      <c r="C142" s="233"/>
      <c r="D142" s="234"/>
      <c r="E142" s="235"/>
      <c r="F142" s="236"/>
    </row>
    <row r="143" spans="1:6" x14ac:dyDescent="0.25">
      <c r="A143" s="232"/>
      <c r="B143" s="232"/>
      <c r="C143" s="233"/>
      <c r="D143" s="234"/>
      <c r="E143" s="235"/>
      <c r="F143" s="236"/>
    </row>
    <row r="144" spans="1:6" x14ac:dyDescent="0.25">
      <c r="A144" s="232"/>
      <c r="B144" s="232"/>
      <c r="C144" s="233"/>
      <c r="D144" s="234"/>
      <c r="E144" s="235"/>
      <c r="F144" s="236"/>
    </row>
    <row r="145" spans="1:6" x14ac:dyDescent="0.25">
      <c r="A145" s="232"/>
      <c r="B145" s="232"/>
      <c r="C145" s="233"/>
      <c r="D145" s="234"/>
      <c r="E145" s="235"/>
      <c r="F145" s="236"/>
    </row>
    <row r="146" spans="1:6" x14ac:dyDescent="0.25">
      <c r="A146" s="232"/>
      <c r="B146" s="232"/>
      <c r="C146" s="233"/>
      <c r="D146" s="234"/>
      <c r="E146" s="235"/>
      <c r="F146" s="236"/>
    </row>
    <row r="147" spans="1:6" x14ac:dyDescent="0.25">
      <c r="A147" s="232"/>
      <c r="B147" s="232"/>
      <c r="C147" s="233"/>
      <c r="D147" s="234"/>
      <c r="E147" s="235"/>
      <c r="F147" s="236"/>
    </row>
    <row r="148" spans="1:6" x14ac:dyDescent="0.25">
      <c r="A148" s="232"/>
      <c r="B148" s="232"/>
      <c r="C148" s="233"/>
      <c r="D148" s="234"/>
      <c r="E148" s="235"/>
      <c r="F148" s="236"/>
    </row>
    <row r="149" spans="1:6" x14ac:dyDescent="0.25">
      <c r="A149" s="232"/>
      <c r="B149" s="232"/>
      <c r="C149" s="233"/>
      <c r="D149" s="234"/>
      <c r="E149" s="235"/>
      <c r="F149" s="236"/>
    </row>
    <row r="150" spans="1:6" x14ac:dyDescent="0.25">
      <c r="A150" s="232"/>
      <c r="B150" s="232"/>
      <c r="C150" s="233"/>
      <c r="D150" s="234"/>
      <c r="E150" s="235"/>
      <c r="F150" s="236"/>
    </row>
    <row r="151" spans="1:6" x14ac:dyDescent="0.25">
      <c r="A151" s="232"/>
      <c r="B151" s="232"/>
      <c r="C151" s="233"/>
      <c r="D151" s="234"/>
      <c r="E151" s="235"/>
      <c r="F151" s="236"/>
    </row>
    <row r="152" spans="1:6" x14ac:dyDescent="0.25">
      <c r="A152" s="232"/>
      <c r="B152" s="232"/>
      <c r="C152" s="233"/>
      <c r="D152" s="234"/>
      <c r="E152" s="235"/>
      <c r="F152" s="236"/>
    </row>
    <row r="153" spans="1:6" x14ac:dyDescent="0.25">
      <c r="A153" s="232"/>
      <c r="B153" s="232"/>
      <c r="C153" s="233"/>
      <c r="D153" s="234"/>
      <c r="E153" s="235"/>
      <c r="F153" s="236"/>
    </row>
    <row r="154" spans="1:6" x14ac:dyDescent="0.25">
      <c r="A154" s="232"/>
      <c r="B154" s="232"/>
      <c r="C154" s="233"/>
      <c r="D154" s="234"/>
      <c r="E154" s="235"/>
      <c r="F154" s="236"/>
    </row>
    <row r="155" spans="1:6" x14ac:dyDescent="0.25">
      <c r="A155" s="232"/>
      <c r="B155" s="232"/>
      <c r="C155" s="233"/>
      <c r="D155" s="234"/>
      <c r="E155" s="235"/>
      <c r="F155" s="236"/>
    </row>
    <row r="156" spans="1:6" x14ac:dyDescent="0.25">
      <c r="A156" s="232"/>
      <c r="B156" s="232"/>
      <c r="C156" s="233"/>
      <c r="D156" s="234"/>
      <c r="E156" s="235"/>
      <c r="F156" s="236"/>
    </row>
    <row r="157" spans="1:6" x14ac:dyDescent="0.25">
      <c r="A157" s="232"/>
      <c r="B157" s="232"/>
      <c r="C157" s="233"/>
      <c r="D157" s="234"/>
      <c r="E157" s="235"/>
      <c r="F157" s="236"/>
    </row>
    <row r="158" spans="1:6" x14ac:dyDescent="0.25">
      <c r="A158" s="232"/>
      <c r="B158" s="232"/>
      <c r="C158" s="233"/>
      <c r="D158" s="234"/>
      <c r="E158" s="235"/>
      <c r="F158" s="236"/>
    </row>
    <row r="159" spans="1:6" x14ac:dyDescent="0.25">
      <c r="A159" s="232"/>
      <c r="B159" s="232"/>
      <c r="C159" s="233"/>
      <c r="D159" s="234"/>
      <c r="E159" s="235"/>
      <c r="F159" s="236"/>
    </row>
    <row r="160" spans="1:6" x14ac:dyDescent="0.25">
      <c r="A160" s="232"/>
      <c r="B160" s="232"/>
      <c r="C160" s="233"/>
      <c r="D160" s="234"/>
      <c r="E160" s="235"/>
      <c r="F160" s="236"/>
    </row>
    <row r="161" spans="1:6" x14ac:dyDescent="0.25">
      <c r="A161" s="232"/>
      <c r="B161" s="232"/>
      <c r="C161" s="233"/>
      <c r="D161" s="234"/>
      <c r="E161" s="235"/>
      <c r="F161" s="236"/>
    </row>
    <row r="162" spans="1:6" x14ac:dyDescent="0.25">
      <c r="A162" s="232"/>
      <c r="B162" s="232"/>
      <c r="C162" s="233"/>
      <c r="D162" s="234"/>
      <c r="E162" s="235"/>
      <c r="F162" s="236"/>
    </row>
    <row r="163" spans="1:6" x14ac:dyDescent="0.25">
      <c r="A163" s="232"/>
      <c r="B163" s="232"/>
      <c r="C163" s="233"/>
      <c r="D163" s="234"/>
      <c r="E163" s="235"/>
      <c r="F163" s="236"/>
    </row>
    <row r="164" spans="1:6" x14ac:dyDescent="0.25">
      <c r="A164" s="232"/>
      <c r="B164" s="232"/>
      <c r="C164" s="233"/>
      <c r="D164" s="234"/>
      <c r="E164" s="235"/>
      <c r="F164" s="236"/>
    </row>
    <row r="165" spans="1:6" x14ac:dyDescent="0.25">
      <c r="A165" s="232"/>
      <c r="B165" s="232"/>
      <c r="C165" s="233"/>
      <c r="D165" s="234"/>
      <c r="E165" s="235"/>
      <c r="F165" s="236"/>
    </row>
    <row r="166" spans="1:6" x14ac:dyDescent="0.25">
      <c r="A166" s="232"/>
      <c r="B166" s="232"/>
      <c r="C166" s="233"/>
      <c r="D166" s="234"/>
      <c r="E166" s="235"/>
      <c r="F166" s="236"/>
    </row>
    <row r="167" spans="1:6" x14ac:dyDescent="0.25">
      <c r="A167" s="232"/>
      <c r="B167" s="232"/>
      <c r="C167" s="233"/>
      <c r="D167" s="234"/>
      <c r="E167" s="235"/>
      <c r="F167" s="236"/>
    </row>
    <row r="168" spans="1:6" x14ac:dyDescent="0.25">
      <c r="A168" s="232"/>
      <c r="B168" s="232"/>
      <c r="C168" s="233"/>
      <c r="D168" s="234"/>
      <c r="E168" s="235"/>
      <c r="F168" s="236"/>
    </row>
    <row r="169" spans="1:6" x14ac:dyDescent="0.25">
      <c r="A169" s="232"/>
      <c r="B169" s="232"/>
      <c r="C169" s="233"/>
      <c r="D169" s="234"/>
      <c r="E169" s="235"/>
      <c r="F169" s="236"/>
    </row>
    <row r="170" spans="1:6" x14ac:dyDescent="0.25">
      <c r="A170" s="232"/>
      <c r="B170" s="232"/>
      <c r="C170" s="233"/>
      <c r="D170" s="234"/>
      <c r="E170" s="235"/>
      <c r="F170" s="236"/>
    </row>
    <row r="171" spans="1:6" x14ac:dyDescent="0.25">
      <c r="A171" s="232"/>
      <c r="B171" s="232"/>
      <c r="C171" s="233"/>
      <c r="D171" s="234"/>
      <c r="E171" s="235"/>
      <c r="F171" s="236"/>
    </row>
    <row r="172" spans="1:6" x14ac:dyDescent="0.25">
      <c r="A172" s="232"/>
      <c r="B172" s="232"/>
      <c r="C172" s="233"/>
      <c r="D172" s="234"/>
      <c r="E172" s="235"/>
      <c r="F172" s="236"/>
    </row>
    <row r="173" spans="1:6" x14ac:dyDescent="0.25">
      <c r="A173" s="232"/>
      <c r="B173" s="232"/>
      <c r="C173" s="233"/>
      <c r="D173" s="234"/>
      <c r="E173" s="235"/>
      <c r="F173" s="236"/>
    </row>
    <row r="174" spans="1:6" x14ac:dyDescent="0.25">
      <c r="A174" s="232"/>
      <c r="B174" s="232"/>
      <c r="C174" s="233"/>
      <c r="D174" s="234"/>
      <c r="E174" s="235"/>
      <c r="F174" s="236"/>
    </row>
    <row r="175" spans="1:6" x14ac:dyDescent="0.25">
      <c r="A175" s="232"/>
      <c r="B175" s="232"/>
      <c r="C175" s="233"/>
      <c r="D175" s="234"/>
      <c r="E175" s="235"/>
      <c r="F175" s="236"/>
    </row>
    <row r="176" spans="1:6" x14ac:dyDescent="0.25">
      <c r="A176" s="232"/>
      <c r="B176" s="232"/>
      <c r="C176" s="233"/>
      <c r="D176" s="234"/>
      <c r="E176" s="235"/>
      <c r="F176" s="236"/>
    </row>
    <row r="177" spans="1:6" x14ac:dyDescent="0.25">
      <c r="A177" s="232"/>
      <c r="B177" s="232"/>
      <c r="C177" s="233"/>
      <c r="D177" s="234"/>
      <c r="E177" s="235"/>
      <c r="F177" s="236"/>
    </row>
    <row r="178" spans="1:6" ht="13.5" thickBot="1" x14ac:dyDescent="0.3">
      <c r="A178" s="184"/>
      <c r="B178" s="183"/>
      <c r="C178" s="181" t="s">
        <v>107</v>
      </c>
      <c r="D178" s="181"/>
      <c r="E178" s="241">
        <f>SUM(E21:E177)</f>
        <v>0</v>
      </c>
      <c r="F178" s="237"/>
    </row>
    <row r="179" spans="1:6" x14ac:dyDescent="0.25">
      <c r="A179" s="184"/>
      <c r="B179" s="190"/>
      <c r="C179" s="191"/>
      <c r="D179" s="191"/>
      <c r="E179" s="192"/>
      <c r="F179" s="238"/>
    </row>
    <row r="180" spans="1:6" ht="13.5" thickBot="1" x14ac:dyDescent="0.3">
      <c r="A180" s="182"/>
      <c r="B180" s="180"/>
      <c r="C180" s="182"/>
      <c r="D180" s="184"/>
      <c r="E180" s="193"/>
      <c r="F180" s="239"/>
    </row>
    <row r="181" spans="1:6" ht="13.5" thickTop="1" x14ac:dyDescent="0.25">
      <c r="A181" s="334" t="str">
        <f>+Analisi!B33</f>
        <v>Cat.02</v>
      </c>
      <c r="B181" s="344" t="s">
        <v>101</v>
      </c>
      <c r="C181" s="345"/>
      <c r="D181" s="346"/>
      <c r="E181" s="335">
        <f>E178</f>
        <v>0</v>
      </c>
      <c r="F181" s="337"/>
    </row>
    <row r="182" spans="1:6" x14ac:dyDescent="0.25">
      <c r="A182" s="334"/>
      <c r="B182" s="344"/>
      <c r="C182" s="345"/>
      <c r="D182" s="346"/>
      <c r="E182" s="336"/>
      <c r="F182" s="338"/>
    </row>
    <row r="183" spans="1:6" x14ac:dyDescent="0.25">
      <c r="A183" s="334"/>
      <c r="B183" s="347"/>
      <c r="C183" s="348"/>
      <c r="D183" s="349"/>
      <c r="E183" s="336"/>
      <c r="F183" s="338"/>
    </row>
    <row r="184" spans="1:6" x14ac:dyDescent="0.25">
      <c r="A184" s="217" t="s">
        <v>105</v>
      </c>
      <c r="F184" s="242"/>
    </row>
    <row r="185" spans="1:6" x14ac:dyDescent="0.25">
      <c r="F185" s="242"/>
    </row>
    <row r="186" spans="1:6" x14ac:dyDescent="0.25">
      <c r="F186" s="242"/>
    </row>
    <row r="187" spans="1:6" x14ac:dyDescent="0.25">
      <c r="F187" s="242"/>
    </row>
    <row r="188" spans="1:6" x14ac:dyDescent="0.25">
      <c r="F188" s="242"/>
    </row>
    <row r="189" spans="1:6" x14ac:dyDescent="0.25">
      <c r="F189" s="242"/>
    </row>
    <row r="190" spans="1:6" x14ac:dyDescent="0.25">
      <c r="F190" s="242"/>
    </row>
    <row r="191" spans="1:6" x14ac:dyDescent="0.25">
      <c r="F191" s="242"/>
    </row>
    <row r="192" spans="1:6" x14ac:dyDescent="0.25">
      <c r="F192" s="242"/>
    </row>
    <row r="193" spans="6:6" x14ac:dyDescent="0.25">
      <c r="F193" s="242"/>
    </row>
    <row r="194" spans="6:6" x14ac:dyDescent="0.25">
      <c r="F194" s="242"/>
    </row>
    <row r="195" spans="6:6" x14ac:dyDescent="0.25">
      <c r="F195" s="242"/>
    </row>
    <row r="196" spans="6:6" x14ac:dyDescent="0.25">
      <c r="F196" s="242"/>
    </row>
    <row r="197" spans="6:6" x14ac:dyDescent="0.25">
      <c r="F197" s="242"/>
    </row>
    <row r="198" spans="6:6" x14ac:dyDescent="0.25">
      <c r="F198" s="242"/>
    </row>
    <row r="199" spans="6:6" x14ac:dyDescent="0.25">
      <c r="F199" s="242"/>
    </row>
    <row r="200" spans="6:6" x14ac:dyDescent="0.25">
      <c r="F200" s="242"/>
    </row>
    <row r="201" spans="6:6" x14ac:dyDescent="0.25">
      <c r="F201" s="242"/>
    </row>
    <row r="202" spans="6:6" x14ac:dyDescent="0.25">
      <c r="F202" s="242"/>
    </row>
    <row r="203" spans="6:6" x14ac:dyDescent="0.25">
      <c r="F203" s="242"/>
    </row>
    <row r="204" spans="6:6" x14ac:dyDescent="0.25">
      <c r="F204" s="242"/>
    </row>
    <row r="205" spans="6:6" x14ac:dyDescent="0.25">
      <c r="F205" s="242"/>
    </row>
    <row r="206" spans="6:6" x14ac:dyDescent="0.25">
      <c r="F206" s="242"/>
    </row>
    <row r="207" spans="6:6" x14ac:dyDescent="0.25">
      <c r="F207" s="242"/>
    </row>
    <row r="208" spans="6:6" x14ac:dyDescent="0.25">
      <c r="F208" s="242"/>
    </row>
    <row r="209" spans="6:6" x14ac:dyDescent="0.25">
      <c r="F209" s="242"/>
    </row>
    <row r="210" spans="6:6" x14ac:dyDescent="0.25">
      <c r="F210" s="242"/>
    </row>
    <row r="211" spans="6:6" x14ac:dyDescent="0.25">
      <c r="F211" s="242"/>
    </row>
    <row r="212" spans="6:6" x14ac:dyDescent="0.25">
      <c r="F212" s="242"/>
    </row>
    <row r="213" spans="6:6" x14ac:dyDescent="0.25">
      <c r="F213" s="242"/>
    </row>
    <row r="214" spans="6:6" x14ac:dyDescent="0.25">
      <c r="F214" s="242"/>
    </row>
    <row r="215" spans="6:6" x14ac:dyDescent="0.25">
      <c r="F215" s="242"/>
    </row>
    <row r="216" spans="6:6" x14ac:dyDescent="0.25">
      <c r="F216" s="242"/>
    </row>
    <row r="217" spans="6:6" x14ac:dyDescent="0.25">
      <c r="F217" s="242"/>
    </row>
    <row r="218" spans="6:6" x14ac:dyDescent="0.25">
      <c r="F218" s="242"/>
    </row>
    <row r="219" spans="6:6" x14ac:dyDescent="0.25">
      <c r="F219" s="242"/>
    </row>
    <row r="220" spans="6:6" x14ac:dyDescent="0.25">
      <c r="F220" s="242"/>
    </row>
    <row r="221" spans="6:6" x14ac:dyDescent="0.25">
      <c r="F221" s="242"/>
    </row>
    <row r="222" spans="6:6" x14ac:dyDescent="0.25">
      <c r="F222" s="242"/>
    </row>
    <row r="223" spans="6:6" x14ac:dyDescent="0.25">
      <c r="F223" s="242"/>
    </row>
    <row r="224" spans="6:6" x14ac:dyDescent="0.25">
      <c r="F224" s="242"/>
    </row>
    <row r="225" spans="6:6" x14ac:dyDescent="0.25">
      <c r="F225" s="242"/>
    </row>
    <row r="226" spans="6:6" x14ac:dyDescent="0.25">
      <c r="F226" s="242"/>
    </row>
    <row r="227" spans="6:6" x14ac:dyDescent="0.25">
      <c r="F227" s="242"/>
    </row>
    <row r="228" spans="6:6" x14ac:dyDescent="0.25">
      <c r="F228" s="242"/>
    </row>
    <row r="229" spans="6:6" x14ac:dyDescent="0.25">
      <c r="F229" s="242"/>
    </row>
    <row r="230" spans="6:6" x14ac:dyDescent="0.25">
      <c r="F230" s="242"/>
    </row>
    <row r="231" spans="6:6" x14ac:dyDescent="0.25">
      <c r="F231" s="242"/>
    </row>
    <row r="232" spans="6:6" x14ac:dyDescent="0.25">
      <c r="F232" s="242"/>
    </row>
    <row r="233" spans="6:6" x14ac:dyDescent="0.25">
      <c r="F233" s="242"/>
    </row>
    <row r="234" spans="6:6" x14ac:dyDescent="0.25">
      <c r="F234" s="242"/>
    </row>
    <row r="235" spans="6:6" x14ac:dyDescent="0.25">
      <c r="F235" s="242"/>
    </row>
    <row r="236" spans="6:6" x14ac:dyDescent="0.25">
      <c r="F236" s="242"/>
    </row>
    <row r="237" spans="6:6" x14ac:dyDescent="0.25">
      <c r="F237" s="242"/>
    </row>
    <row r="238" spans="6:6" x14ac:dyDescent="0.25">
      <c r="F238" s="242"/>
    </row>
    <row r="239" spans="6:6" x14ac:dyDescent="0.25">
      <c r="F239" s="242"/>
    </row>
    <row r="240" spans="6:6" x14ac:dyDescent="0.25">
      <c r="F240" s="242"/>
    </row>
    <row r="241" spans="6:6" x14ac:dyDescent="0.25">
      <c r="F241" s="242"/>
    </row>
    <row r="242" spans="6:6" x14ac:dyDescent="0.25">
      <c r="F242" s="242"/>
    </row>
    <row r="243" spans="6:6" x14ac:dyDescent="0.25">
      <c r="F243" s="242"/>
    </row>
    <row r="244" spans="6:6" x14ac:dyDescent="0.25">
      <c r="F244" s="242"/>
    </row>
    <row r="245" spans="6:6" x14ac:dyDescent="0.25">
      <c r="F245" s="242"/>
    </row>
    <row r="246" spans="6:6" x14ac:dyDescent="0.25">
      <c r="F246" s="242"/>
    </row>
    <row r="247" spans="6:6" x14ac:dyDescent="0.25">
      <c r="F247" s="242"/>
    </row>
    <row r="248" spans="6:6" x14ac:dyDescent="0.25">
      <c r="F248" s="242"/>
    </row>
    <row r="249" spans="6:6" x14ac:dyDescent="0.25">
      <c r="F249" s="242"/>
    </row>
    <row r="250" spans="6:6" x14ac:dyDescent="0.25">
      <c r="F250" s="242"/>
    </row>
    <row r="251" spans="6:6" x14ac:dyDescent="0.25">
      <c r="F251" s="242"/>
    </row>
    <row r="252" spans="6:6" x14ac:dyDescent="0.25">
      <c r="F252" s="242"/>
    </row>
    <row r="253" spans="6:6" x14ac:dyDescent="0.25">
      <c r="F253" s="242"/>
    </row>
    <row r="254" spans="6:6" x14ac:dyDescent="0.25">
      <c r="F254" s="242"/>
    </row>
    <row r="255" spans="6:6" x14ac:dyDescent="0.25">
      <c r="F255" s="242"/>
    </row>
    <row r="256" spans="6:6" x14ac:dyDescent="0.25">
      <c r="F256" s="242"/>
    </row>
    <row r="257" spans="6:6" x14ac:dyDescent="0.25">
      <c r="F257" s="242"/>
    </row>
    <row r="258" spans="6:6" x14ac:dyDescent="0.25">
      <c r="F258" s="242"/>
    </row>
    <row r="259" spans="6:6" x14ac:dyDescent="0.25">
      <c r="F259" s="242"/>
    </row>
    <row r="260" spans="6:6" x14ac:dyDescent="0.25">
      <c r="F260" s="242"/>
    </row>
    <row r="261" spans="6:6" x14ac:dyDescent="0.25">
      <c r="F261" s="242"/>
    </row>
    <row r="262" spans="6:6" x14ac:dyDescent="0.25">
      <c r="F262" s="242"/>
    </row>
    <row r="263" spans="6:6" x14ac:dyDescent="0.25">
      <c r="F263" s="242"/>
    </row>
    <row r="264" spans="6:6" x14ac:dyDescent="0.25">
      <c r="F264" s="242"/>
    </row>
    <row r="265" spans="6:6" x14ac:dyDescent="0.25">
      <c r="F265" s="242"/>
    </row>
    <row r="266" spans="6:6" x14ac:dyDescent="0.25">
      <c r="F266" s="242"/>
    </row>
    <row r="267" spans="6:6" x14ac:dyDescent="0.25">
      <c r="F267" s="242"/>
    </row>
    <row r="268" spans="6:6" x14ac:dyDescent="0.25">
      <c r="F268" s="242"/>
    </row>
    <row r="269" spans="6:6" x14ac:dyDescent="0.25">
      <c r="F269" s="242"/>
    </row>
    <row r="270" spans="6:6" x14ac:dyDescent="0.25">
      <c r="F270" s="242"/>
    </row>
    <row r="271" spans="6:6" x14ac:dyDescent="0.25">
      <c r="F271" s="242"/>
    </row>
    <row r="272" spans="6:6" x14ac:dyDescent="0.25">
      <c r="F272" s="242"/>
    </row>
    <row r="273" spans="6:6" x14ac:dyDescent="0.25">
      <c r="F273" s="242"/>
    </row>
    <row r="274" spans="6:6" x14ac:dyDescent="0.25">
      <c r="F274" s="242"/>
    </row>
    <row r="275" spans="6:6" x14ac:dyDescent="0.25">
      <c r="F275" s="242"/>
    </row>
    <row r="276" spans="6:6" x14ac:dyDescent="0.25">
      <c r="F276" s="242"/>
    </row>
    <row r="277" spans="6:6" x14ac:dyDescent="0.25">
      <c r="F277" s="242"/>
    </row>
    <row r="278" spans="6:6" x14ac:dyDescent="0.25">
      <c r="F278" s="242"/>
    </row>
    <row r="279" spans="6:6" x14ac:dyDescent="0.25">
      <c r="F279" s="242"/>
    </row>
    <row r="280" spans="6:6" x14ac:dyDescent="0.25">
      <c r="F280" s="242"/>
    </row>
    <row r="281" spans="6:6" x14ac:dyDescent="0.25">
      <c r="F281" s="242"/>
    </row>
    <row r="282" spans="6:6" x14ac:dyDescent="0.25">
      <c r="F282" s="242"/>
    </row>
    <row r="283" spans="6:6" x14ac:dyDescent="0.25">
      <c r="F283" s="242"/>
    </row>
    <row r="284" spans="6:6" x14ac:dyDescent="0.25">
      <c r="F284" s="242"/>
    </row>
    <row r="285" spans="6:6" x14ac:dyDescent="0.25">
      <c r="F285" s="242"/>
    </row>
    <row r="286" spans="6:6" x14ac:dyDescent="0.25">
      <c r="F286" s="242"/>
    </row>
    <row r="287" spans="6:6" x14ac:dyDescent="0.25">
      <c r="F287" s="242"/>
    </row>
    <row r="288" spans="6:6" x14ac:dyDescent="0.25">
      <c r="F288" s="242"/>
    </row>
    <row r="289" spans="6:6" x14ac:dyDescent="0.25">
      <c r="F289" s="242"/>
    </row>
    <row r="290" spans="6:6" x14ac:dyDescent="0.25">
      <c r="F290" s="242"/>
    </row>
    <row r="291" spans="6:6" x14ac:dyDescent="0.25">
      <c r="F291" s="242"/>
    </row>
    <row r="292" spans="6:6" x14ac:dyDescent="0.25">
      <c r="F292" s="242"/>
    </row>
    <row r="293" spans="6:6" x14ac:dyDescent="0.25">
      <c r="F293" s="242"/>
    </row>
    <row r="294" spans="6:6" x14ac:dyDescent="0.25">
      <c r="F294" s="242"/>
    </row>
    <row r="295" spans="6:6" x14ac:dyDescent="0.25">
      <c r="F295" s="242"/>
    </row>
    <row r="296" spans="6:6" x14ac:dyDescent="0.25">
      <c r="F296" s="242"/>
    </row>
    <row r="297" spans="6:6" x14ac:dyDescent="0.25">
      <c r="F297" s="242"/>
    </row>
    <row r="298" spans="6:6" x14ac:dyDescent="0.25">
      <c r="F298" s="242"/>
    </row>
    <row r="299" spans="6:6" x14ac:dyDescent="0.25">
      <c r="F299" s="242"/>
    </row>
    <row r="300" spans="6:6" x14ac:dyDescent="0.25">
      <c r="F300" s="242"/>
    </row>
    <row r="301" spans="6:6" x14ac:dyDescent="0.25">
      <c r="F301" s="242"/>
    </row>
    <row r="302" spans="6:6" x14ac:dyDescent="0.25">
      <c r="F302" s="242"/>
    </row>
    <row r="303" spans="6:6" x14ac:dyDescent="0.25">
      <c r="F303" s="242"/>
    </row>
    <row r="304" spans="6:6" x14ac:dyDescent="0.25">
      <c r="F304" s="242"/>
    </row>
    <row r="305" spans="6:6" x14ac:dyDescent="0.25">
      <c r="F305" s="242"/>
    </row>
    <row r="306" spans="6:6" x14ac:dyDescent="0.25">
      <c r="F306" s="242"/>
    </row>
    <row r="307" spans="6:6" x14ac:dyDescent="0.25">
      <c r="F307" s="242"/>
    </row>
    <row r="308" spans="6:6" x14ac:dyDescent="0.25">
      <c r="F308" s="242"/>
    </row>
    <row r="309" spans="6:6" x14ac:dyDescent="0.25">
      <c r="F309" s="242"/>
    </row>
    <row r="310" spans="6:6" x14ac:dyDescent="0.25">
      <c r="F310" s="242"/>
    </row>
    <row r="311" spans="6:6" x14ac:dyDescent="0.25">
      <c r="F311" s="242"/>
    </row>
    <row r="312" spans="6:6" x14ac:dyDescent="0.25">
      <c r="F312" s="242"/>
    </row>
    <row r="313" spans="6:6" x14ac:dyDescent="0.25">
      <c r="F313" s="242"/>
    </row>
    <row r="314" spans="6:6" x14ac:dyDescent="0.25">
      <c r="F314" s="242"/>
    </row>
    <row r="315" spans="6:6" x14ac:dyDescent="0.25">
      <c r="F315" s="242"/>
    </row>
    <row r="316" spans="6:6" x14ac:dyDescent="0.25">
      <c r="F316" s="242"/>
    </row>
    <row r="317" spans="6:6" x14ac:dyDescent="0.25">
      <c r="F317" s="242"/>
    </row>
    <row r="318" spans="6:6" x14ac:dyDescent="0.25">
      <c r="F318" s="242"/>
    </row>
    <row r="319" spans="6:6" x14ac:dyDescent="0.25">
      <c r="F319" s="242"/>
    </row>
    <row r="320" spans="6:6" x14ac:dyDescent="0.25">
      <c r="F320" s="242"/>
    </row>
    <row r="321" spans="6:6" x14ac:dyDescent="0.25">
      <c r="F321" s="242"/>
    </row>
    <row r="322" spans="6:6" x14ac:dyDescent="0.25">
      <c r="F322" s="242"/>
    </row>
    <row r="323" spans="6:6" x14ac:dyDescent="0.25">
      <c r="F323" s="242"/>
    </row>
    <row r="324" spans="6:6" x14ac:dyDescent="0.25">
      <c r="F324" s="242"/>
    </row>
    <row r="325" spans="6:6" x14ac:dyDescent="0.25">
      <c r="F325" s="242"/>
    </row>
    <row r="326" spans="6:6" x14ac:dyDescent="0.25">
      <c r="F326" s="242"/>
    </row>
    <row r="327" spans="6:6" x14ac:dyDescent="0.25">
      <c r="F327" s="242"/>
    </row>
  </sheetData>
  <mergeCells count="16">
    <mergeCell ref="A181:A183"/>
    <mergeCell ref="E181:E183"/>
    <mergeCell ref="F181:F183"/>
    <mergeCell ref="A17:A20"/>
    <mergeCell ref="B17:B20"/>
    <mergeCell ref="C17:C20"/>
    <mergeCell ref="E17:E20"/>
    <mergeCell ref="F17:F20"/>
    <mergeCell ref="D17:D20"/>
    <mergeCell ref="B181:D183"/>
    <mergeCell ref="E11:F11"/>
    <mergeCell ref="C2:F2"/>
    <mergeCell ref="E4:F4"/>
    <mergeCell ref="C6:F6"/>
    <mergeCell ref="C8:F8"/>
    <mergeCell ref="E10:F10"/>
  </mergeCells>
  <hyperlinks>
    <hyperlink ref="A184" location="'Riepilogo spese'!A1" display="&lt;-"/>
  </hyperlinks>
  <pageMargins left="0.70866141732283472" right="0.70866141732283472" top="0.74803149606299213" bottom="0.74803149606299213" header="0.31496062992125984" footer="0.31496062992125984"/>
  <pageSetup paperSize="9" scale="84" fitToHeight="0" orientation="landscape" r:id="rId1"/>
  <headerFooter>
    <oddHeader>&amp;C&amp;"Arial,Grassetto"&amp;10&amp;U
Rendicontazione Progetto B - SOSostegnoalleVITTIME</oddHeader>
    <oddFooter>&amp;L&amp;F&amp;CPagina &amp;P di &amp;N&amp;R&amp;A</oddFooter>
  </headerFooter>
  <ignoredErrors>
    <ignoredError sqref="E2:F11 B10:B11 E15:F15 E182:E183 E179:E180 C15 C2:C11"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pageSetUpPr fitToPage="1"/>
  </sheetPr>
  <dimension ref="A2:G331"/>
  <sheetViews>
    <sheetView showGridLines="0" showRowColHeaders="0" showRuler="0" view="pageLayout" zoomScaleNormal="100" workbookViewId="0">
      <selection activeCell="B17" sqref="B17:B20"/>
    </sheetView>
  </sheetViews>
  <sheetFormatPr defaultColWidth="9.140625" defaultRowHeight="12.75" x14ac:dyDescent="0.25"/>
  <cols>
    <col min="1" max="1" width="20.7109375" style="82" customWidth="1"/>
    <col min="2" max="2" width="30.7109375" style="82" customWidth="1"/>
    <col min="3" max="5" width="20.7109375" style="82" customWidth="1"/>
    <col min="6" max="6" width="40.7109375" style="82" customWidth="1"/>
    <col min="7" max="16384" width="9.140625" style="82"/>
  </cols>
  <sheetData>
    <row r="2" spans="1:7" ht="13.5" thickBot="1" x14ac:dyDescent="0.3">
      <c r="A2" s="82" t="s">
        <v>6</v>
      </c>
      <c r="C2" s="330">
        <f>+Rendiconto!D11</f>
        <v>0</v>
      </c>
      <c r="D2" s="330"/>
      <c r="E2" s="330"/>
      <c r="F2" s="330"/>
    </row>
    <row r="3" spans="1:7" ht="13.5" thickBot="1" x14ac:dyDescent="0.3"/>
    <row r="4" spans="1:7" ht="13.5" thickBot="1" x14ac:dyDescent="0.3">
      <c r="A4" s="82" t="s">
        <v>88</v>
      </c>
      <c r="E4" s="328">
        <f>+Rendiconto!H14</f>
        <v>0</v>
      </c>
      <c r="F4" s="329"/>
    </row>
    <row r="6" spans="1:7" ht="13.5" thickBot="1" x14ac:dyDescent="0.3">
      <c r="B6" s="168" t="s">
        <v>90</v>
      </c>
      <c r="C6" s="331">
        <f>+Rendiconto!C16</f>
        <v>0</v>
      </c>
      <c r="D6" s="331"/>
      <c r="E6" s="332"/>
      <c r="F6" s="332"/>
    </row>
    <row r="7" spans="1:7" x14ac:dyDescent="0.25">
      <c r="B7" s="168"/>
    </row>
    <row r="8" spans="1:7" ht="13.5" thickBot="1" x14ac:dyDescent="0.3">
      <c r="B8" s="168" t="s">
        <v>91</v>
      </c>
      <c r="C8" s="332">
        <f>+Rendiconto!E18</f>
        <v>0</v>
      </c>
      <c r="D8" s="332"/>
      <c r="E8" s="332"/>
      <c r="F8" s="332"/>
    </row>
    <row r="10" spans="1:7" x14ac:dyDescent="0.25">
      <c r="A10" s="185" t="s">
        <v>92</v>
      </c>
      <c r="B10" s="169">
        <f>+Rendiconto!H3</f>
        <v>0</v>
      </c>
      <c r="C10" s="186" t="s">
        <v>94</v>
      </c>
      <c r="D10" s="186"/>
      <c r="E10" s="333">
        <f>+Rendiconto!G5</f>
        <v>0</v>
      </c>
      <c r="F10" s="333"/>
    </row>
    <row r="11" spans="1:7" x14ac:dyDescent="0.25">
      <c r="A11" s="185" t="s">
        <v>93</v>
      </c>
      <c r="B11" s="169">
        <f>+Rendiconto!H4</f>
        <v>0</v>
      </c>
      <c r="C11" s="186" t="s">
        <v>95</v>
      </c>
      <c r="D11" s="186"/>
      <c r="E11" s="333">
        <f>+Rendiconto!H5</f>
        <v>0</v>
      </c>
      <c r="F11" s="333"/>
    </row>
    <row r="13" spans="1:7" x14ac:dyDescent="0.25">
      <c r="A13" s="173"/>
      <c r="B13" s="174"/>
      <c r="C13" s="174"/>
      <c r="D13" s="174"/>
      <c r="E13" s="174"/>
      <c r="F13" s="175"/>
    </row>
    <row r="14" spans="1:7" x14ac:dyDescent="0.25">
      <c r="A14" s="176" t="s">
        <v>96</v>
      </c>
      <c r="B14" s="170"/>
      <c r="C14" s="170"/>
      <c r="D14" s="170"/>
      <c r="E14" s="170"/>
      <c r="F14" s="177"/>
    </row>
    <row r="15" spans="1:7" x14ac:dyDescent="0.25">
      <c r="A15" s="176" t="s">
        <v>97</v>
      </c>
      <c r="B15" s="170"/>
      <c r="C15" s="188">
        <f>+Rendiconto!G5</f>
        <v>0</v>
      </c>
      <c r="D15" s="188"/>
      <c r="E15" s="172" t="s">
        <v>98</v>
      </c>
      <c r="F15" s="187">
        <f>+Rendiconto!H5</f>
        <v>0</v>
      </c>
      <c r="G15" s="171"/>
    </row>
    <row r="16" spans="1:7" x14ac:dyDescent="0.25">
      <c r="A16" s="178"/>
      <c r="B16" s="179"/>
      <c r="C16" s="179"/>
      <c r="D16" s="179"/>
      <c r="E16" s="179"/>
      <c r="F16" s="180"/>
    </row>
    <row r="17" spans="1:6" ht="12.75" customHeight="1" x14ac:dyDescent="0.25">
      <c r="A17" s="340" t="s">
        <v>100</v>
      </c>
      <c r="B17" s="341" t="s">
        <v>131</v>
      </c>
      <c r="C17" s="341" t="s">
        <v>114</v>
      </c>
      <c r="D17" s="339" t="s">
        <v>115</v>
      </c>
      <c r="E17" s="339" t="s">
        <v>116</v>
      </c>
      <c r="F17" s="339" t="s">
        <v>99</v>
      </c>
    </row>
    <row r="18" spans="1:6" x14ac:dyDescent="0.25">
      <c r="A18" s="340"/>
      <c r="B18" s="342"/>
      <c r="C18" s="342"/>
      <c r="D18" s="339"/>
      <c r="E18" s="339"/>
      <c r="F18" s="339"/>
    </row>
    <row r="19" spans="1:6" x14ac:dyDescent="0.25">
      <c r="A19" s="340"/>
      <c r="B19" s="342"/>
      <c r="C19" s="342"/>
      <c r="D19" s="339"/>
      <c r="E19" s="339"/>
      <c r="F19" s="339"/>
    </row>
    <row r="20" spans="1:6" x14ac:dyDescent="0.25">
      <c r="A20" s="340"/>
      <c r="B20" s="343"/>
      <c r="C20" s="343"/>
      <c r="D20" s="339"/>
      <c r="E20" s="339"/>
      <c r="F20" s="339"/>
    </row>
    <row r="21" spans="1:6" ht="63.75" x14ac:dyDescent="0.25">
      <c r="A21" s="232" t="s">
        <v>119</v>
      </c>
      <c r="B21" s="232"/>
      <c r="C21" s="240"/>
      <c r="D21" s="232"/>
      <c r="E21" s="235"/>
      <c r="F21" s="236"/>
    </row>
    <row r="22" spans="1:6" x14ac:dyDescent="0.25">
      <c r="A22" s="232" t="s">
        <v>120</v>
      </c>
      <c r="B22" s="232"/>
      <c r="C22" s="240"/>
      <c r="D22" s="232"/>
      <c r="E22" s="235"/>
      <c r="F22" s="236"/>
    </row>
    <row r="23" spans="1:6" x14ac:dyDescent="0.25">
      <c r="A23" s="232"/>
      <c r="B23" s="232"/>
      <c r="C23" s="233"/>
      <c r="D23" s="234"/>
      <c r="E23" s="235"/>
      <c r="F23" s="236"/>
    </row>
    <row r="24" spans="1:6" x14ac:dyDescent="0.25">
      <c r="A24" s="232"/>
      <c r="B24" s="232"/>
      <c r="C24" s="233"/>
      <c r="D24" s="234"/>
      <c r="E24" s="235"/>
      <c r="F24" s="236"/>
    </row>
    <row r="25" spans="1:6" x14ac:dyDescent="0.25">
      <c r="A25" s="232"/>
      <c r="B25" s="232"/>
      <c r="C25" s="233"/>
      <c r="D25" s="234"/>
      <c r="E25" s="235"/>
      <c r="F25" s="236"/>
    </row>
    <row r="26" spans="1:6" ht="12.6" x14ac:dyDescent="0.35">
      <c r="A26" s="232"/>
      <c r="B26" s="232"/>
      <c r="C26" s="233"/>
      <c r="D26" s="234"/>
      <c r="E26" s="235"/>
      <c r="F26" s="236"/>
    </row>
    <row r="27" spans="1:6" ht="12.6" x14ac:dyDescent="0.35">
      <c r="A27" s="232"/>
      <c r="B27" s="232"/>
      <c r="C27" s="233"/>
      <c r="D27" s="234"/>
      <c r="E27" s="235"/>
      <c r="F27" s="236"/>
    </row>
    <row r="28" spans="1:6" ht="12.6" x14ac:dyDescent="0.35">
      <c r="A28" s="232"/>
      <c r="B28" s="232"/>
      <c r="C28" s="233"/>
      <c r="D28" s="234"/>
      <c r="E28" s="235"/>
      <c r="F28" s="236"/>
    </row>
    <row r="29" spans="1:6" ht="12.6" x14ac:dyDescent="0.35">
      <c r="A29" s="232"/>
      <c r="B29" s="232"/>
      <c r="C29" s="233"/>
      <c r="D29" s="234"/>
      <c r="E29" s="235"/>
      <c r="F29" s="236"/>
    </row>
    <row r="30" spans="1:6" ht="12.6" x14ac:dyDescent="0.35">
      <c r="A30" s="232"/>
      <c r="B30" s="232"/>
      <c r="C30" s="233"/>
      <c r="D30" s="234"/>
      <c r="E30" s="235"/>
      <c r="F30" s="236"/>
    </row>
    <row r="31" spans="1:6" ht="12.6" x14ac:dyDescent="0.35">
      <c r="A31" s="232"/>
      <c r="B31" s="232"/>
      <c r="C31" s="233"/>
      <c r="D31" s="234"/>
      <c r="E31" s="235"/>
      <c r="F31" s="236"/>
    </row>
    <row r="32" spans="1:6" ht="12.6" x14ac:dyDescent="0.35">
      <c r="A32" s="232"/>
      <c r="B32" s="232"/>
      <c r="C32" s="233"/>
      <c r="D32" s="234"/>
      <c r="E32" s="235"/>
      <c r="F32" s="236"/>
    </row>
    <row r="33" spans="1:6" ht="12.6" x14ac:dyDescent="0.35">
      <c r="A33" s="232"/>
      <c r="B33" s="232"/>
      <c r="C33" s="233"/>
      <c r="D33" s="234"/>
      <c r="E33" s="235"/>
      <c r="F33" s="236"/>
    </row>
    <row r="34" spans="1:6" ht="12.6" x14ac:dyDescent="0.35">
      <c r="A34" s="232"/>
      <c r="B34" s="232"/>
      <c r="C34" s="233"/>
      <c r="D34" s="234"/>
      <c r="E34" s="235"/>
      <c r="F34" s="236"/>
    </row>
    <row r="35" spans="1:6" x14ac:dyDescent="0.25">
      <c r="A35" s="232"/>
      <c r="B35" s="232"/>
      <c r="C35" s="233"/>
      <c r="D35" s="234"/>
      <c r="E35" s="235"/>
      <c r="F35" s="236"/>
    </row>
    <row r="36" spans="1:6" x14ac:dyDescent="0.25">
      <c r="A36" s="232"/>
      <c r="B36" s="232"/>
      <c r="C36" s="233"/>
      <c r="D36" s="234"/>
      <c r="E36" s="235"/>
      <c r="F36" s="236"/>
    </row>
    <row r="37" spans="1:6" x14ac:dyDescent="0.25">
      <c r="A37" s="232"/>
      <c r="B37" s="232"/>
      <c r="C37" s="233"/>
      <c r="D37" s="234"/>
      <c r="E37" s="235"/>
      <c r="F37" s="236"/>
    </row>
    <row r="38" spans="1:6" x14ac:dyDescent="0.25">
      <c r="A38" s="232"/>
      <c r="B38" s="232"/>
      <c r="C38" s="233"/>
      <c r="D38" s="234"/>
      <c r="E38" s="235"/>
      <c r="F38" s="236"/>
    </row>
    <row r="39" spans="1:6" x14ac:dyDescent="0.25">
      <c r="A39" s="232"/>
      <c r="B39" s="232"/>
      <c r="C39" s="233"/>
      <c r="D39" s="234"/>
      <c r="E39" s="235"/>
      <c r="F39" s="236"/>
    </row>
    <row r="40" spans="1:6" x14ac:dyDescent="0.25">
      <c r="A40" s="232"/>
      <c r="B40" s="232"/>
      <c r="C40" s="233"/>
      <c r="D40" s="234"/>
      <c r="E40" s="235"/>
      <c r="F40" s="236"/>
    </row>
    <row r="41" spans="1:6" x14ac:dyDescent="0.25">
      <c r="A41" s="232"/>
      <c r="B41" s="232"/>
      <c r="C41" s="233"/>
      <c r="D41" s="234"/>
      <c r="E41" s="235"/>
      <c r="F41" s="236"/>
    </row>
    <row r="42" spans="1:6" x14ac:dyDescent="0.25">
      <c r="A42" s="232"/>
      <c r="B42" s="232"/>
      <c r="C42" s="233"/>
      <c r="D42" s="234"/>
      <c r="E42" s="235"/>
      <c r="F42" s="236"/>
    </row>
    <row r="43" spans="1:6" x14ac:dyDescent="0.25">
      <c r="A43" s="232"/>
      <c r="B43" s="232"/>
      <c r="C43" s="233"/>
      <c r="D43" s="234"/>
      <c r="E43" s="235"/>
      <c r="F43" s="236"/>
    </row>
    <row r="44" spans="1:6" x14ac:dyDescent="0.25">
      <c r="A44" s="232"/>
      <c r="B44" s="232"/>
      <c r="C44" s="233"/>
      <c r="D44" s="234"/>
      <c r="E44" s="235"/>
      <c r="F44" s="236"/>
    </row>
    <row r="45" spans="1:6" x14ac:dyDescent="0.25">
      <c r="A45" s="232"/>
      <c r="B45" s="232"/>
      <c r="C45" s="233"/>
      <c r="D45" s="234"/>
      <c r="E45" s="235"/>
      <c r="F45" s="236"/>
    </row>
    <row r="46" spans="1:6" x14ac:dyDescent="0.25">
      <c r="A46" s="232"/>
      <c r="B46" s="232"/>
      <c r="C46" s="233"/>
      <c r="D46" s="234"/>
      <c r="E46" s="235"/>
      <c r="F46" s="236"/>
    </row>
    <row r="47" spans="1:6" x14ac:dyDescent="0.25">
      <c r="A47" s="232"/>
      <c r="B47" s="232"/>
      <c r="C47" s="233"/>
      <c r="D47" s="234"/>
      <c r="E47" s="235"/>
      <c r="F47" s="236"/>
    </row>
    <row r="48" spans="1:6" x14ac:dyDescent="0.25">
      <c r="A48" s="232"/>
      <c r="B48" s="232"/>
      <c r="C48" s="233"/>
      <c r="D48" s="234"/>
      <c r="E48" s="235"/>
      <c r="F48" s="236"/>
    </row>
    <row r="49" spans="1:6" x14ac:dyDescent="0.25">
      <c r="A49" s="232"/>
      <c r="B49" s="232"/>
      <c r="C49" s="233"/>
      <c r="D49" s="234"/>
      <c r="E49" s="235"/>
      <c r="F49" s="236"/>
    </row>
    <row r="50" spans="1:6" x14ac:dyDescent="0.25">
      <c r="A50" s="232"/>
      <c r="B50" s="232"/>
      <c r="C50" s="233"/>
      <c r="D50" s="234"/>
      <c r="E50" s="235"/>
      <c r="F50" s="236"/>
    </row>
    <row r="51" spans="1:6" x14ac:dyDescent="0.25">
      <c r="A51" s="232"/>
      <c r="B51" s="232"/>
      <c r="C51" s="233"/>
      <c r="D51" s="234"/>
      <c r="E51" s="235"/>
      <c r="F51" s="236"/>
    </row>
    <row r="52" spans="1:6" x14ac:dyDescent="0.25">
      <c r="A52" s="232"/>
      <c r="B52" s="232"/>
      <c r="C52" s="233"/>
      <c r="D52" s="234"/>
      <c r="E52" s="235"/>
      <c r="F52" s="236"/>
    </row>
    <row r="53" spans="1:6" x14ac:dyDescent="0.25">
      <c r="A53" s="232"/>
      <c r="B53" s="232"/>
      <c r="C53" s="233"/>
      <c r="D53" s="234"/>
      <c r="E53" s="235"/>
      <c r="F53" s="236"/>
    </row>
    <row r="54" spans="1:6" x14ac:dyDescent="0.25">
      <c r="A54" s="232"/>
      <c r="B54" s="232"/>
      <c r="C54" s="233"/>
      <c r="D54" s="234"/>
      <c r="E54" s="235"/>
      <c r="F54" s="236"/>
    </row>
    <row r="55" spans="1:6" x14ac:dyDescent="0.25">
      <c r="A55" s="232"/>
      <c r="B55" s="232"/>
      <c r="C55" s="233"/>
      <c r="D55" s="234"/>
      <c r="E55" s="235"/>
      <c r="F55" s="236"/>
    </row>
    <row r="56" spans="1:6" x14ac:dyDescent="0.25">
      <c r="A56" s="232"/>
      <c r="B56" s="232"/>
      <c r="C56" s="233"/>
      <c r="D56" s="234"/>
      <c r="E56" s="235"/>
      <c r="F56" s="236"/>
    </row>
    <row r="57" spans="1:6" x14ac:dyDescent="0.25">
      <c r="A57" s="232"/>
      <c r="B57" s="232"/>
      <c r="C57" s="233"/>
      <c r="D57" s="234"/>
      <c r="E57" s="235"/>
      <c r="F57" s="236"/>
    </row>
    <row r="58" spans="1:6" x14ac:dyDescent="0.25">
      <c r="A58" s="232"/>
      <c r="B58" s="232"/>
      <c r="C58" s="233"/>
      <c r="D58" s="234"/>
      <c r="E58" s="235"/>
      <c r="F58" s="236"/>
    </row>
    <row r="59" spans="1:6" x14ac:dyDescent="0.25">
      <c r="A59" s="232"/>
      <c r="B59" s="232"/>
      <c r="C59" s="233"/>
      <c r="D59" s="234"/>
      <c r="E59" s="235"/>
      <c r="F59" s="236"/>
    </row>
    <row r="60" spans="1:6" x14ac:dyDescent="0.25">
      <c r="A60" s="232"/>
      <c r="B60" s="232"/>
      <c r="C60" s="233"/>
      <c r="D60" s="234"/>
      <c r="E60" s="235"/>
      <c r="F60" s="236"/>
    </row>
    <row r="61" spans="1:6" x14ac:dyDescent="0.25">
      <c r="A61" s="232"/>
      <c r="B61" s="232"/>
      <c r="C61" s="233"/>
      <c r="D61" s="234"/>
      <c r="E61" s="235"/>
      <c r="F61" s="236"/>
    </row>
    <row r="62" spans="1:6" x14ac:dyDescent="0.25">
      <c r="A62" s="232"/>
      <c r="B62" s="232"/>
      <c r="C62" s="233"/>
      <c r="D62" s="234"/>
      <c r="E62" s="235"/>
      <c r="F62" s="236"/>
    </row>
    <row r="63" spans="1:6" x14ac:dyDescent="0.25">
      <c r="A63" s="232"/>
      <c r="B63" s="232"/>
      <c r="C63" s="233"/>
      <c r="D63" s="234"/>
      <c r="E63" s="235"/>
      <c r="F63" s="236"/>
    </row>
    <row r="64" spans="1:6" x14ac:dyDescent="0.25">
      <c r="A64" s="232"/>
      <c r="B64" s="232"/>
      <c r="C64" s="233"/>
      <c r="D64" s="234"/>
      <c r="E64" s="235"/>
      <c r="F64" s="236"/>
    </row>
    <row r="65" spans="1:6" x14ac:dyDescent="0.25">
      <c r="A65" s="232"/>
      <c r="B65" s="232"/>
      <c r="C65" s="233"/>
      <c r="D65" s="234"/>
      <c r="E65" s="235"/>
      <c r="F65" s="236"/>
    </row>
    <row r="66" spans="1:6" x14ac:dyDescent="0.25">
      <c r="A66" s="232"/>
      <c r="B66" s="232"/>
      <c r="C66" s="233"/>
      <c r="D66" s="234"/>
      <c r="E66" s="235"/>
      <c r="F66" s="236"/>
    </row>
    <row r="67" spans="1:6" x14ac:dyDescent="0.25">
      <c r="A67" s="232"/>
      <c r="B67" s="232"/>
      <c r="C67" s="233"/>
      <c r="D67" s="234"/>
      <c r="E67" s="235"/>
      <c r="F67" s="236"/>
    </row>
    <row r="68" spans="1:6" x14ac:dyDescent="0.25">
      <c r="A68" s="232"/>
      <c r="B68" s="232"/>
      <c r="C68" s="233"/>
      <c r="D68" s="234"/>
      <c r="E68" s="235"/>
      <c r="F68" s="236"/>
    </row>
    <row r="69" spans="1:6" x14ac:dyDescent="0.25">
      <c r="A69" s="232"/>
      <c r="B69" s="232"/>
      <c r="C69" s="233"/>
      <c r="D69" s="234"/>
      <c r="E69" s="235"/>
      <c r="F69" s="236"/>
    </row>
    <row r="70" spans="1:6" x14ac:dyDescent="0.25">
      <c r="A70" s="232"/>
      <c r="B70" s="232"/>
      <c r="C70" s="233"/>
      <c r="D70" s="234"/>
      <c r="E70" s="235"/>
      <c r="F70" s="236"/>
    </row>
    <row r="71" spans="1:6" x14ac:dyDescent="0.25">
      <c r="A71" s="232"/>
      <c r="B71" s="232"/>
      <c r="C71" s="233"/>
      <c r="D71" s="234"/>
      <c r="E71" s="235"/>
      <c r="F71" s="236"/>
    </row>
    <row r="72" spans="1:6" x14ac:dyDescent="0.25">
      <c r="A72" s="232"/>
      <c r="B72" s="232"/>
      <c r="C72" s="233"/>
      <c r="D72" s="234"/>
      <c r="E72" s="235"/>
      <c r="F72" s="236"/>
    </row>
    <row r="73" spans="1:6" x14ac:dyDescent="0.25">
      <c r="A73" s="232"/>
      <c r="B73" s="232"/>
      <c r="C73" s="233"/>
      <c r="D73" s="234"/>
      <c r="E73" s="235"/>
      <c r="F73" s="236"/>
    </row>
    <row r="74" spans="1:6" x14ac:dyDescent="0.25">
      <c r="A74" s="232"/>
      <c r="B74" s="232"/>
      <c r="C74" s="233"/>
      <c r="D74" s="234"/>
      <c r="E74" s="235"/>
      <c r="F74" s="236"/>
    </row>
    <row r="75" spans="1:6" x14ac:dyDescent="0.25">
      <c r="A75" s="232"/>
      <c r="B75" s="232"/>
      <c r="C75" s="233"/>
      <c r="D75" s="234"/>
      <c r="E75" s="235"/>
      <c r="F75" s="236"/>
    </row>
    <row r="76" spans="1:6" x14ac:dyDescent="0.25">
      <c r="A76" s="232"/>
      <c r="B76" s="232"/>
      <c r="C76" s="233"/>
      <c r="D76" s="234"/>
      <c r="E76" s="235"/>
      <c r="F76" s="236"/>
    </row>
    <row r="77" spans="1:6" x14ac:dyDescent="0.25">
      <c r="A77" s="232"/>
      <c r="B77" s="232"/>
      <c r="C77" s="233"/>
      <c r="D77" s="234"/>
      <c r="E77" s="235"/>
      <c r="F77" s="236"/>
    </row>
    <row r="78" spans="1:6" x14ac:dyDescent="0.25">
      <c r="A78" s="232"/>
      <c r="B78" s="232"/>
      <c r="C78" s="233"/>
      <c r="D78" s="234"/>
      <c r="E78" s="235"/>
      <c r="F78" s="236"/>
    </row>
    <row r="79" spans="1:6" x14ac:dyDescent="0.25">
      <c r="A79" s="232"/>
      <c r="B79" s="232"/>
      <c r="C79" s="233"/>
      <c r="D79" s="234"/>
      <c r="E79" s="235"/>
      <c r="F79" s="236"/>
    </row>
    <row r="80" spans="1:6" x14ac:dyDescent="0.25">
      <c r="A80" s="232"/>
      <c r="B80" s="232"/>
      <c r="C80" s="233"/>
      <c r="D80" s="234"/>
      <c r="E80" s="235"/>
      <c r="F80" s="236"/>
    </row>
    <row r="81" spans="1:6" x14ac:dyDescent="0.25">
      <c r="A81" s="232"/>
      <c r="B81" s="232"/>
      <c r="C81" s="233"/>
      <c r="D81" s="234"/>
      <c r="E81" s="235"/>
      <c r="F81" s="236"/>
    </row>
    <row r="82" spans="1:6" x14ac:dyDescent="0.25">
      <c r="A82" s="232"/>
      <c r="B82" s="232"/>
      <c r="C82" s="233"/>
      <c r="D82" s="234"/>
      <c r="E82" s="235"/>
      <c r="F82" s="236"/>
    </row>
    <row r="83" spans="1:6" x14ac:dyDescent="0.25">
      <c r="A83" s="232"/>
      <c r="B83" s="232"/>
      <c r="C83" s="233"/>
      <c r="D83" s="234"/>
      <c r="E83" s="235"/>
      <c r="F83" s="236"/>
    </row>
    <row r="84" spans="1:6" x14ac:dyDescent="0.25">
      <c r="A84" s="232"/>
      <c r="B84" s="232"/>
      <c r="C84" s="233"/>
      <c r="D84" s="234"/>
      <c r="E84" s="235"/>
      <c r="F84" s="236"/>
    </row>
    <row r="85" spans="1:6" x14ac:dyDescent="0.25">
      <c r="A85" s="232"/>
      <c r="B85" s="232"/>
      <c r="C85" s="233"/>
      <c r="D85" s="234"/>
      <c r="E85" s="235"/>
      <c r="F85" s="236"/>
    </row>
    <row r="86" spans="1:6" x14ac:dyDescent="0.25">
      <c r="A86" s="232"/>
      <c r="B86" s="232"/>
      <c r="C86" s="233"/>
      <c r="D86" s="234"/>
      <c r="E86" s="235"/>
      <c r="F86" s="236"/>
    </row>
    <row r="87" spans="1:6" x14ac:dyDescent="0.25">
      <c r="A87" s="232"/>
      <c r="B87" s="232"/>
      <c r="C87" s="233"/>
      <c r="D87" s="234"/>
      <c r="E87" s="235"/>
      <c r="F87" s="236"/>
    </row>
    <row r="88" spans="1:6" x14ac:dyDescent="0.25">
      <c r="A88" s="232"/>
      <c r="B88" s="232"/>
      <c r="C88" s="233"/>
      <c r="D88" s="234"/>
      <c r="E88" s="235"/>
      <c r="F88" s="236"/>
    </row>
    <row r="89" spans="1:6" x14ac:dyDescent="0.25">
      <c r="A89" s="232"/>
      <c r="B89" s="232"/>
      <c r="C89" s="233"/>
      <c r="D89" s="234"/>
      <c r="E89" s="235"/>
      <c r="F89" s="236"/>
    </row>
    <row r="90" spans="1:6" x14ac:dyDescent="0.25">
      <c r="A90" s="232"/>
      <c r="B90" s="232"/>
      <c r="C90" s="233"/>
      <c r="D90" s="234"/>
      <c r="E90" s="235"/>
      <c r="F90" s="236"/>
    </row>
    <row r="91" spans="1:6" x14ac:dyDescent="0.25">
      <c r="A91" s="232"/>
      <c r="B91" s="232"/>
      <c r="C91" s="233"/>
      <c r="D91" s="234"/>
      <c r="E91" s="235"/>
      <c r="F91" s="236"/>
    </row>
    <row r="92" spans="1:6" x14ac:dyDescent="0.25">
      <c r="A92" s="232"/>
      <c r="B92" s="232"/>
      <c r="C92" s="233"/>
      <c r="D92" s="234"/>
      <c r="E92" s="235"/>
      <c r="F92" s="236"/>
    </row>
    <row r="93" spans="1:6" x14ac:dyDescent="0.25">
      <c r="A93" s="232"/>
      <c r="B93" s="232"/>
      <c r="C93" s="233"/>
      <c r="D93" s="234"/>
      <c r="E93" s="235"/>
      <c r="F93" s="236"/>
    </row>
    <row r="94" spans="1:6" x14ac:dyDescent="0.25">
      <c r="A94" s="232"/>
      <c r="B94" s="232"/>
      <c r="C94" s="233"/>
      <c r="D94" s="234"/>
      <c r="E94" s="235"/>
      <c r="F94" s="236"/>
    </row>
    <row r="95" spans="1:6" x14ac:dyDescent="0.25">
      <c r="A95" s="232"/>
      <c r="B95" s="232"/>
      <c r="C95" s="233"/>
      <c r="D95" s="234"/>
      <c r="E95" s="235"/>
      <c r="F95" s="236"/>
    </row>
    <row r="96" spans="1:6" x14ac:dyDescent="0.25">
      <c r="A96" s="232"/>
      <c r="B96" s="232"/>
      <c r="C96" s="233"/>
      <c r="D96" s="234"/>
      <c r="E96" s="235"/>
      <c r="F96" s="236"/>
    </row>
    <row r="97" spans="1:6" x14ac:dyDescent="0.25">
      <c r="A97" s="232"/>
      <c r="B97" s="232"/>
      <c r="C97" s="233"/>
      <c r="D97" s="234"/>
      <c r="E97" s="235"/>
      <c r="F97" s="236"/>
    </row>
    <row r="98" spans="1:6" x14ac:dyDescent="0.25">
      <c r="A98" s="232"/>
      <c r="B98" s="232"/>
      <c r="C98" s="233"/>
      <c r="D98" s="234"/>
      <c r="E98" s="235"/>
      <c r="F98" s="236"/>
    </row>
    <row r="99" spans="1:6" x14ac:dyDescent="0.25">
      <c r="A99" s="232"/>
      <c r="B99" s="232"/>
      <c r="C99" s="233"/>
      <c r="D99" s="234"/>
      <c r="E99" s="235"/>
      <c r="F99" s="236"/>
    </row>
    <row r="100" spans="1:6" x14ac:dyDescent="0.25">
      <c r="A100" s="232"/>
      <c r="B100" s="232"/>
      <c r="C100" s="233"/>
      <c r="D100" s="234"/>
      <c r="E100" s="235"/>
      <c r="F100" s="236"/>
    </row>
    <row r="101" spans="1:6" x14ac:dyDescent="0.25">
      <c r="A101" s="232"/>
      <c r="B101" s="232"/>
      <c r="C101" s="233"/>
      <c r="D101" s="234"/>
      <c r="E101" s="235"/>
      <c r="F101" s="236"/>
    </row>
    <row r="102" spans="1:6" x14ac:dyDescent="0.25">
      <c r="A102" s="232"/>
      <c r="B102" s="232"/>
      <c r="C102" s="233"/>
      <c r="D102" s="234"/>
      <c r="E102" s="235"/>
      <c r="F102" s="236"/>
    </row>
    <row r="103" spans="1:6" x14ac:dyDescent="0.25">
      <c r="A103" s="232"/>
      <c r="B103" s="232"/>
      <c r="C103" s="233"/>
      <c r="D103" s="234"/>
      <c r="E103" s="235"/>
      <c r="F103" s="236"/>
    </row>
    <row r="104" spans="1:6" x14ac:dyDescent="0.25">
      <c r="A104" s="232"/>
      <c r="B104" s="232"/>
      <c r="C104" s="233"/>
      <c r="D104" s="234"/>
      <c r="E104" s="235"/>
      <c r="F104" s="236"/>
    </row>
    <row r="105" spans="1:6" x14ac:dyDescent="0.25">
      <c r="A105" s="232"/>
      <c r="B105" s="232"/>
      <c r="C105" s="233"/>
      <c r="D105" s="234"/>
      <c r="E105" s="235"/>
      <c r="F105" s="236"/>
    </row>
    <row r="106" spans="1:6" x14ac:dyDescent="0.25">
      <c r="A106" s="232"/>
      <c r="B106" s="232"/>
      <c r="C106" s="233"/>
      <c r="D106" s="234"/>
      <c r="E106" s="235"/>
      <c r="F106" s="236"/>
    </row>
    <row r="107" spans="1:6" x14ac:dyDescent="0.25">
      <c r="A107" s="232"/>
      <c r="B107" s="232"/>
      <c r="C107" s="233"/>
      <c r="D107" s="234"/>
      <c r="E107" s="235"/>
      <c r="F107" s="236"/>
    </row>
    <row r="108" spans="1:6" x14ac:dyDescent="0.25">
      <c r="A108" s="232"/>
      <c r="B108" s="232"/>
      <c r="C108" s="233"/>
      <c r="D108" s="234"/>
      <c r="E108" s="235"/>
      <c r="F108" s="236"/>
    </row>
    <row r="109" spans="1:6" x14ac:dyDescent="0.25">
      <c r="A109" s="232"/>
      <c r="B109" s="232"/>
      <c r="C109" s="233"/>
      <c r="D109" s="234"/>
      <c r="E109" s="235"/>
      <c r="F109" s="236"/>
    </row>
    <row r="110" spans="1:6" x14ac:dyDescent="0.25">
      <c r="A110" s="232"/>
      <c r="B110" s="232"/>
      <c r="C110" s="233"/>
      <c r="D110" s="234"/>
      <c r="E110" s="235"/>
      <c r="F110" s="236"/>
    </row>
    <row r="111" spans="1:6" x14ac:dyDescent="0.25">
      <c r="A111" s="232"/>
      <c r="B111" s="232"/>
      <c r="C111" s="233"/>
      <c r="D111" s="234"/>
      <c r="E111" s="235"/>
      <c r="F111" s="236"/>
    </row>
    <row r="112" spans="1:6" x14ac:dyDescent="0.25">
      <c r="A112" s="232"/>
      <c r="B112" s="232"/>
      <c r="C112" s="233"/>
      <c r="D112" s="234"/>
      <c r="E112" s="235"/>
      <c r="F112" s="236"/>
    </row>
    <row r="113" spans="1:6" x14ac:dyDescent="0.25">
      <c r="A113" s="232"/>
      <c r="B113" s="232"/>
      <c r="C113" s="233"/>
      <c r="D113" s="234"/>
      <c r="E113" s="235"/>
      <c r="F113" s="236"/>
    </row>
    <row r="114" spans="1:6" x14ac:dyDescent="0.25">
      <c r="A114" s="232"/>
      <c r="B114" s="232"/>
      <c r="C114" s="233"/>
      <c r="D114" s="234"/>
      <c r="E114" s="235"/>
      <c r="F114" s="236"/>
    </row>
    <row r="115" spans="1:6" x14ac:dyDescent="0.25">
      <c r="A115" s="232"/>
      <c r="B115" s="232"/>
      <c r="C115" s="233"/>
      <c r="D115" s="234"/>
      <c r="E115" s="235"/>
      <c r="F115" s="236"/>
    </row>
    <row r="116" spans="1:6" x14ac:dyDescent="0.25">
      <c r="A116" s="232"/>
      <c r="B116" s="232"/>
      <c r="C116" s="233"/>
      <c r="D116" s="234"/>
      <c r="E116" s="235"/>
      <c r="F116" s="236"/>
    </row>
    <row r="117" spans="1:6" x14ac:dyDescent="0.25">
      <c r="A117" s="232"/>
      <c r="B117" s="232"/>
      <c r="C117" s="233"/>
      <c r="D117" s="234"/>
      <c r="E117" s="235"/>
      <c r="F117" s="236"/>
    </row>
    <row r="118" spans="1:6" x14ac:dyDescent="0.25">
      <c r="A118" s="232"/>
      <c r="B118" s="232"/>
      <c r="C118" s="233"/>
      <c r="D118" s="234"/>
      <c r="E118" s="235"/>
      <c r="F118" s="236"/>
    </row>
    <row r="119" spans="1:6" x14ac:dyDescent="0.25">
      <c r="A119" s="232"/>
      <c r="B119" s="232"/>
      <c r="C119" s="233"/>
      <c r="D119" s="234"/>
      <c r="E119" s="235"/>
      <c r="F119" s="236"/>
    </row>
    <row r="120" spans="1:6" x14ac:dyDescent="0.25">
      <c r="A120" s="232"/>
      <c r="B120" s="232"/>
      <c r="C120" s="233"/>
      <c r="D120" s="234"/>
      <c r="E120" s="235"/>
      <c r="F120" s="236"/>
    </row>
    <row r="121" spans="1:6" x14ac:dyDescent="0.25">
      <c r="A121" s="232"/>
      <c r="B121" s="232"/>
      <c r="C121" s="233"/>
      <c r="D121" s="234"/>
      <c r="E121" s="235"/>
      <c r="F121" s="236"/>
    </row>
    <row r="122" spans="1:6" x14ac:dyDescent="0.25">
      <c r="A122" s="232"/>
      <c r="B122" s="232"/>
      <c r="C122" s="233"/>
      <c r="D122" s="234"/>
      <c r="E122" s="235"/>
      <c r="F122" s="236"/>
    </row>
    <row r="123" spans="1:6" x14ac:dyDescent="0.25">
      <c r="A123" s="232"/>
      <c r="B123" s="232"/>
      <c r="C123" s="233"/>
      <c r="D123" s="234"/>
      <c r="E123" s="235"/>
      <c r="F123" s="236"/>
    </row>
    <row r="124" spans="1:6" x14ac:dyDescent="0.25">
      <c r="A124" s="232"/>
      <c r="B124" s="232"/>
      <c r="C124" s="233"/>
      <c r="D124" s="234"/>
      <c r="E124" s="235"/>
      <c r="F124" s="236"/>
    </row>
    <row r="125" spans="1:6" x14ac:dyDescent="0.25">
      <c r="A125" s="232"/>
      <c r="B125" s="232"/>
      <c r="C125" s="233"/>
      <c r="D125" s="234"/>
      <c r="E125" s="235"/>
      <c r="F125" s="236"/>
    </row>
    <row r="126" spans="1:6" x14ac:dyDescent="0.25">
      <c r="A126" s="232"/>
      <c r="B126" s="232"/>
      <c r="C126" s="233"/>
      <c r="D126" s="234"/>
      <c r="E126" s="235"/>
      <c r="F126" s="236"/>
    </row>
    <row r="127" spans="1:6" x14ac:dyDescent="0.25">
      <c r="A127" s="232"/>
      <c r="B127" s="232"/>
      <c r="C127" s="233"/>
      <c r="D127" s="234"/>
      <c r="E127" s="235"/>
      <c r="F127" s="236"/>
    </row>
    <row r="128" spans="1:6" x14ac:dyDescent="0.25">
      <c r="A128" s="232"/>
      <c r="B128" s="232"/>
      <c r="C128" s="233"/>
      <c r="D128" s="234"/>
      <c r="E128" s="235"/>
      <c r="F128" s="236"/>
    </row>
    <row r="129" spans="1:6" x14ac:dyDescent="0.25">
      <c r="A129" s="232"/>
      <c r="B129" s="232"/>
      <c r="C129" s="233"/>
      <c r="D129" s="234"/>
      <c r="E129" s="235"/>
      <c r="F129" s="236"/>
    </row>
    <row r="130" spans="1:6" x14ac:dyDescent="0.25">
      <c r="A130" s="232"/>
      <c r="B130" s="232"/>
      <c r="C130" s="233"/>
      <c r="D130" s="234"/>
      <c r="E130" s="235"/>
      <c r="F130" s="236"/>
    </row>
    <row r="131" spans="1:6" x14ac:dyDescent="0.25">
      <c r="A131" s="232"/>
      <c r="B131" s="232"/>
      <c r="C131" s="233"/>
      <c r="D131" s="234"/>
      <c r="E131" s="235"/>
      <c r="F131" s="236"/>
    </row>
    <row r="132" spans="1:6" x14ac:dyDescent="0.25">
      <c r="A132" s="232"/>
      <c r="B132" s="232"/>
      <c r="C132" s="233"/>
      <c r="D132" s="234"/>
      <c r="E132" s="235"/>
      <c r="F132" s="236"/>
    </row>
    <row r="133" spans="1:6" x14ac:dyDescent="0.25">
      <c r="A133" s="232"/>
      <c r="B133" s="232"/>
      <c r="C133" s="233"/>
      <c r="D133" s="234"/>
      <c r="E133" s="235"/>
      <c r="F133" s="236"/>
    </row>
    <row r="134" spans="1:6" x14ac:dyDescent="0.25">
      <c r="A134" s="232"/>
      <c r="B134" s="232"/>
      <c r="C134" s="233"/>
      <c r="D134" s="234"/>
      <c r="E134" s="235"/>
      <c r="F134" s="236"/>
    </row>
    <row r="135" spans="1:6" x14ac:dyDescent="0.25">
      <c r="A135" s="232"/>
      <c r="B135" s="232"/>
      <c r="C135" s="233"/>
      <c r="D135" s="234"/>
      <c r="E135" s="235"/>
      <c r="F135" s="236"/>
    </row>
    <row r="136" spans="1:6" x14ac:dyDescent="0.25">
      <c r="A136" s="232"/>
      <c r="B136" s="232"/>
      <c r="C136" s="233"/>
      <c r="D136" s="234"/>
      <c r="E136" s="235"/>
      <c r="F136" s="236"/>
    </row>
    <row r="137" spans="1:6" x14ac:dyDescent="0.25">
      <c r="A137" s="232"/>
      <c r="B137" s="232"/>
      <c r="C137" s="233"/>
      <c r="D137" s="234"/>
      <c r="E137" s="235"/>
      <c r="F137" s="236"/>
    </row>
    <row r="138" spans="1:6" x14ac:dyDescent="0.25">
      <c r="A138" s="232"/>
      <c r="B138" s="232"/>
      <c r="C138" s="233"/>
      <c r="D138" s="234"/>
      <c r="E138" s="235"/>
      <c r="F138" s="236"/>
    </row>
    <row r="139" spans="1:6" x14ac:dyDescent="0.25">
      <c r="A139" s="232"/>
      <c r="B139" s="232"/>
      <c r="C139" s="233"/>
      <c r="D139" s="234"/>
      <c r="E139" s="235"/>
      <c r="F139" s="236"/>
    </row>
    <row r="140" spans="1:6" x14ac:dyDescent="0.25">
      <c r="A140" s="232"/>
      <c r="B140" s="232"/>
      <c r="C140" s="233"/>
      <c r="D140" s="234"/>
      <c r="E140" s="235"/>
      <c r="F140" s="236"/>
    </row>
    <row r="141" spans="1:6" x14ac:dyDescent="0.25">
      <c r="A141" s="232"/>
      <c r="B141" s="232"/>
      <c r="C141" s="233"/>
      <c r="D141" s="234"/>
      <c r="E141" s="235"/>
      <c r="F141" s="236"/>
    </row>
    <row r="142" spans="1:6" x14ac:dyDescent="0.25">
      <c r="A142" s="232"/>
      <c r="B142" s="232"/>
      <c r="C142" s="233"/>
      <c r="D142" s="234"/>
      <c r="E142" s="235"/>
      <c r="F142" s="236"/>
    </row>
    <row r="143" spans="1:6" x14ac:dyDescent="0.25">
      <c r="A143" s="232"/>
      <c r="B143" s="232"/>
      <c r="C143" s="233"/>
      <c r="D143" s="234"/>
      <c r="E143" s="235"/>
      <c r="F143" s="236"/>
    </row>
    <row r="144" spans="1:6" x14ac:dyDescent="0.25">
      <c r="A144" s="232"/>
      <c r="B144" s="232"/>
      <c r="C144" s="233"/>
      <c r="D144" s="234"/>
      <c r="E144" s="235"/>
      <c r="F144" s="236"/>
    </row>
    <row r="145" spans="1:6" x14ac:dyDescent="0.25">
      <c r="A145" s="232"/>
      <c r="B145" s="232"/>
      <c r="C145" s="233"/>
      <c r="D145" s="234"/>
      <c r="E145" s="235"/>
      <c r="F145" s="236"/>
    </row>
    <row r="146" spans="1:6" x14ac:dyDescent="0.25">
      <c r="A146" s="232"/>
      <c r="B146" s="232"/>
      <c r="C146" s="233"/>
      <c r="D146" s="234"/>
      <c r="E146" s="235"/>
      <c r="F146" s="236"/>
    </row>
    <row r="147" spans="1:6" x14ac:dyDescent="0.25">
      <c r="A147" s="232"/>
      <c r="B147" s="232"/>
      <c r="C147" s="233"/>
      <c r="D147" s="234"/>
      <c r="E147" s="235"/>
      <c r="F147" s="236"/>
    </row>
    <row r="148" spans="1:6" x14ac:dyDescent="0.25">
      <c r="A148" s="232"/>
      <c r="B148" s="232"/>
      <c r="C148" s="233"/>
      <c r="D148" s="234"/>
      <c r="E148" s="235"/>
      <c r="F148" s="236"/>
    </row>
    <row r="149" spans="1:6" x14ac:dyDescent="0.25">
      <c r="A149" s="232"/>
      <c r="B149" s="232"/>
      <c r="C149" s="233"/>
      <c r="D149" s="234"/>
      <c r="E149" s="235"/>
      <c r="F149" s="236"/>
    </row>
    <row r="150" spans="1:6" x14ac:dyDescent="0.25">
      <c r="A150" s="232"/>
      <c r="B150" s="232"/>
      <c r="C150" s="233"/>
      <c r="D150" s="234"/>
      <c r="E150" s="235"/>
      <c r="F150" s="236"/>
    </row>
    <row r="151" spans="1:6" x14ac:dyDescent="0.25">
      <c r="A151" s="232"/>
      <c r="B151" s="232"/>
      <c r="C151" s="233"/>
      <c r="D151" s="234"/>
      <c r="E151" s="235"/>
      <c r="F151" s="236"/>
    </row>
    <row r="152" spans="1:6" x14ac:dyDescent="0.25">
      <c r="A152" s="232"/>
      <c r="B152" s="232"/>
      <c r="C152" s="233"/>
      <c r="D152" s="234"/>
      <c r="E152" s="235"/>
      <c r="F152" s="236"/>
    </row>
    <row r="153" spans="1:6" x14ac:dyDescent="0.25">
      <c r="A153" s="232"/>
      <c r="B153" s="232"/>
      <c r="C153" s="233"/>
      <c r="D153" s="234"/>
      <c r="E153" s="235"/>
      <c r="F153" s="236"/>
    </row>
    <row r="154" spans="1:6" x14ac:dyDescent="0.25">
      <c r="A154" s="232"/>
      <c r="B154" s="232"/>
      <c r="C154" s="233"/>
      <c r="D154" s="234"/>
      <c r="E154" s="235"/>
      <c r="F154" s="236"/>
    </row>
    <row r="155" spans="1:6" x14ac:dyDescent="0.25">
      <c r="A155" s="232"/>
      <c r="B155" s="232"/>
      <c r="C155" s="233"/>
      <c r="D155" s="234"/>
      <c r="E155" s="235"/>
      <c r="F155" s="236"/>
    </row>
    <row r="156" spans="1:6" x14ac:dyDescent="0.25">
      <c r="A156" s="232"/>
      <c r="B156" s="232"/>
      <c r="C156" s="233"/>
      <c r="D156" s="234"/>
      <c r="E156" s="235"/>
      <c r="F156" s="236"/>
    </row>
    <row r="157" spans="1:6" x14ac:dyDescent="0.25">
      <c r="A157" s="232"/>
      <c r="B157" s="232"/>
      <c r="C157" s="233"/>
      <c r="D157" s="234"/>
      <c r="E157" s="235"/>
      <c r="F157" s="236"/>
    </row>
    <row r="158" spans="1:6" x14ac:dyDescent="0.25">
      <c r="A158" s="232"/>
      <c r="B158" s="232"/>
      <c r="C158" s="233"/>
      <c r="D158" s="234"/>
      <c r="E158" s="235"/>
      <c r="F158" s="236"/>
    </row>
    <row r="159" spans="1:6" x14ac:dyDescent="0.25">
      <c r="A159" s="232"/>
      <c r="B159" s="232"/>
      <c r="C159" s="233"/>
      <c r="D159" s="234"/>
      <c r="E159" s="235"/>
      <c r="F159" s="236"/>
    </row>
    <row r="160" spans="1:6" x14ac:dyDescent="0.25">
      <c r="A160" s="232"/>
      <c r="B160" s="232"/>
      <c r="C160" s="233"/>
      <c r="D160" s="234"/>
      <c r="E160" s="235"/>
      <c r="F160" s="236"/>
    </row>
    <row r="161" spans="1:6" x14ac:dyDescent="0.25">
      <c r="A161" s="232"/>
      <c r="B161" s="232"/>
      <c r="C161" s="233"/>
      <c r="D161" s="234"/>
      <c r="E161" s="235"/>
      <c r="F161" s="236"/>
    </row>
    <row r="162" spans="1:6" x14ac:dyDescent="0.25">
      <c r="A162" s="232"/>
      <c r="B162" s="232"/>
      <c r="C162" s="233"/>
      <c r="D162" s="234"/>
      <c r="E162" s="235"/>
      <c r="F162" s="236"/>
    </row>
    <row r="163" spans="1:6" x14ac:dyDescent="0.25">
      <c r="A163" s="232"/>
      <c r="B163" s="232"/>
      <c r="C163" s="233"/>
      <c r="D163" s="234"/>
      <c r="E163" s="235"/>
      <c r="F163" s="236"/>
    </row>
    <row r="164" spans="1:6" x14ac:dyDescent="0.25">
      <c r="A164" s="232"/>
      <c r="B164" s="232"/>
      <c r="C164" s="233"/>
      <c r="D164" s="234"/>
      <c r="E164" s="235"/>
      <c r="F164" s="236"/>
    </row>
    <row r="165" spans="1:6" x14ac:dyDescent="0.25">
      <c r="A165" s="232"/>
      <c r="B165" s="232"/>
      <c r="C165" s="233"/>
      <c r="D165" s="234"/>
      <c r="E165" s="235"/>
      <c r="F165" s="236"/>
    </row>
    <row r="166" spans="1:6" x14ac:dyDescent="0.25">
      <c r="A166" s="232"/>
      <c r="B166" s="232"/>
      <c r="C166" s="233"/>
      <c r="D166" s="234"/>
      <c r="E166" s="235"/>
      <c r="F166" s="236"/>
    </row>
    <row r="167" spans="1:6" x14ac:dyDescent="0.25">
      <c r="A167" s="232"/>
      <c r="B167" s="232"/>
      <c r="C167" s="233"/>
      <c r="D167" s="234"/>
      <c r="E167" s="235"/>
      <c r="F167" s="236"/>
    </row>
    <row r="168" spans="1:6" x14ac:dyDescent="0.25">
      <c r="A168" s="232"/>
      <c r="B168" s="232"/>
      <c r="C168" s="233"/>
      <c r="D168" s="234"/>
      <c r="E168" s="235"/>
      <c r="F168" s="236"/>
    </row>
    <row r="169" spans="1:6" x14ac:dyDescent="0.25">
      <c r="A169" s="232"/>
      <c r="B169" s="232"/>
      <c r="C169" s="233"/>
      <c r="D169" s="234"/>
      <c r="E169" s="235"/>
      <c r="F169" s="236"/>
    </row>
    <row r="170" spans="1:6" x14ac:dyDescent="0.25">
      <c r="A170" s="232"/>
      <c r="B170" s="232"/>
      <c r="C170" s="233"/>
      <c r="D170" s="234"/>
      <c r="E170" s="235"/>
      <c r="F170" s="236"/>
    </row>
    <row r="171" spans="1:6" x14ac:dyDescent="0.25">
      <c r="A171" s="232"/>
      <c r="B171" s="232"/>
      <c r="C171" s="233"/>
      <c r="D171" s="234"/>
      <c r="E171" s="235"/>
      <c r="F171" s="236"/>
    </row>
    <row r="172" spans="1:6" x14ac:dyDescent="0.25">
      <c r="A172" s="232"/>
      <c r="B172" s="232"/>
      <c r="C172" s="233"/>
      <c r="D172" s="234"/>
      <c r="E172" s="235"/>
      <c r="F172" s="236"/>
    </row>
    <row r="173" spans="1:6" x14ac:dyDescent="0.25">
      <c r="A173" s="232"/>
      <c r="B173" s="232"/>
      <c r="C173" s="233"/>
      <c r="D173" s="234"/>
      <c r="E173" s="235"/>
      <c r="F173" s="236"/>
    </row>
    <row r="174" spans="1:6" x14ac:dyDescent="0.25">
      <c r="A174" s="232"/>
      <c r="B174" s="232"/>
      <c r="C174" s="233"/>
      <c r="D174" s="234"/>
      <c r="E174" s="235"/>
      <c r="F174" s="236"/>
    </row>
    <row r="175" spans="1:6" x14ac:dyDescent="0.25">
      <c r="A175" s="232"/>
      <c r="B175" s="232"/>
      <c r="C175" s="233"/>
      <c r="D175" s="234"/>
      <c r="E175" s="235"/>
      <c r="F175" s="236"/>
    </row>
    <row r="176" spans="1:6" x14ac:dyDescent="0.25">
      <c r="A176" s="232"/>
      <c r="B176" s="232"/>
      <c r="C176" s="233"/>
      <c r="D176" s="234"/>
      <c r="E176" s="235"/>
      <c r="F176" s="236"/>
    </row>
    <row r="177" spans="1:6" x14ac:dyDescent="0.25">
      <c r="A177" s="232"/>
      <c r="B177" s="232"/>
      <c r="C177" s="233"/>
      <c r="D177" s="234"/>
      <c r="E177" s="235"/>
      <c r="F177" s="236"/>
    </row>
    <row r="178" spans="1:6" ht="13.5" thickBot="1" x14ac:dyDescent="0.3">
      <c r="A178" s="184"/>
      <c r="B178" s="183"/>
      <c r="C178" s="181" t="s">
        <v>126</v>
      </c>
      <c r="D178" s="181"/>
      <c r="E178" s="241">
        <f>SUM(E21:E177)</f>
        <v>0</v>
      </c>
      <c r="F178" s="237"/>
    </row>
    <row r="179" spans="1:6" x14ac:dyDescent="0.25">
      <c r="A179" s="184"/>
      <c r="B179" s="190"/>
      <c r="C179" s="191"/>
      <c r="D179" s="191"/>
      <c r="E179" s="243"/>
      <c r="F179" s="238"/>
    </row>
    <row r="180" spans="1:6" ht="13.5" thickBot="1" x14ac:dyDescent="0.3">
      <c r="A180" s="182"/>
      <c r="B180" s="180"/>
      <c r="C180" s="182"/>
      <c r="D180" s="184"/>
      <c r="E180" s="244"/>
      <c r="F180" s="239"/>
    </row>
    <row r="181" spans="1:6" ht="13.5" thickTop="1" x14ac:dyDescent="0.25">
      <c r="A181" s="334" t="str">
        <f>+Analisi!B34</f>
        <v>Cat.03</v>
      </c>
      <c r="B181" s="344" t="s">
        <v>103</v>
      </c>
      <c r="C181" s="345"/>
      <c r="D181" s="346"/>
      <c r="E181" s="350">
        <f>+E178</f>
        <v>0</v>
      </c>
      <c r="F181" s="337"/>
    </row>
    <row r="182" spans="1:6" x14ac:dyDescent="0.25">
      <c r="A182" s="334"/>
      <c r="B182" s="344"/>
      <c r="C182" s="345"/>
      <c r="D182" s="346"/>
      <c r="E182" s="351"/>
      <c r="F182" s="338"/>
    </row>
    <row r="183" spans="1:6" x14ac:dyDescent="0.25">
      <c r="A183" s="334"/>
      <c r="B183" s="347"/>
      <c r="C183" s="348"/>
      <c r="D183" s="349"/>
      <c r="E183" s="351"/>
      <c r="F183" s="338"/>
    </row>
    <row r="184" spans="1:6" x14ac:dyDescent="0.25">
      <c r="A184" s="217" t="s">
        <v>105</v>
      </c>
      <c r="F184" s="242"/>
    </row>
    <row r="185" spans="1:6" x14ac:dyDescent="0.25">
      <c r="F185" s="242"/>
    </row>
    <row r="186" spans="1:6" x14ac:dyDescent="0.25">
      <c r="F186" s="242"/>
    </row>
    <row r="187" spans="1:6" x14ac:dyDescent="0.25">
      <c r="F187" s="242"/>
    </row>
    <row r="188" spans="1:6" x14ac:dyDescent="0.25">
      <c r="F188" s="242"/>
    </row>
    <row r="189" spans="1:6" x14ac:dyDescent="0.25">
      <c r="F189" s="242"/>
    </row>
    <row r="190" spans="1:6" x14ac:dyDescent="0.25">
      <c r="F190" s="242"/>
    </row>
    <row r="191" spans="1:6" x14ac:dyDescent="0.25">
      <c r="F191" s="242"/>
    </row>
    <row r="192" spans="1:6" x14ac:dyDescent="0.25">
      <c r="F192" s="242"/>
    </row>
    <row r="193" spans="6:6" x14ac:dyDescent="0.25">
      <c r="F193" s="242"/>
    </row>
    <row r="194" spans="6:6" x14ac:dyDescent="0.25">
      <c r="F194" s="242"/>
    </row>
    <row r="195" spans="6:6" x14ac:dyDescent="0.25">
      <c r="F195" s="242"/>
    </row>
    <row r="196" spans="6:6" x14ac:dyDescent="0.25">
      <c r="F196" s="242"/>
    </row>
    <row r="197" spans="6:6" x14ac:dyDescent="0.25">
      <c r="F197" s="242"/>
    </row>
    <row r="198" spans="6:6" x14ac:dyDescent="0.25">
      <c r="F198" s="242"/>
    </row>
    <row r="199" spans="6:6" x14ac:dyDescent="0.25">
      <c r="F199" s="242"/>
    </row>
    <row r="200" spans="6:6" x14ac:dyDescent="0.25">
      <c r="F200" s="242"/>
    </row>
    <row r="201" spans="6:6" x14ac:dyDescent="0.25">
      <c r="F201" s="242"/>
    </row>
    <row r="202" spans="6:6" x14ac:dyDescent="0.25">
      <c r="F202" s="242"/>
    </row>
    <row r="203" spans="6:6" x14ac:dyDescent="0.25">
      <c r="F203" s="242"/>
    </row>
    <row r="204" spans="6:6" x14ac:dyDescent="0.25">
      <c r="F204" s="242"/>
    </row>
    <row r="205" spans="6:6" x14ac:dyDescent="0.25">
      <c r="F205" s="242"/>
    </row>
    <row r="206" spans="6:6" x14ac:dyDescent="0.25">
      <c r="F206" s="242"/>
    </row>
    <row r="207" spans="6:6" x14ac:dyDescent="0.25">
      <c r="F207" s="242"/>
    </row>
    <row r="208" spans="6:6" x14ac:dyDescent="0.25">
      <c r="F208" s="242"/>
    </row>
    <row r="209" spans="6:6" x14ac:dyDescent="0.25">
      <c r="F209" s="242"/>
    </row>
    <row r="210" spans="6:6" x14ac:dyDescent="0.25">
      <c r="F210" s="242"/>
    </row>
    <row r="211" spans="6:6" x14ac:dyDescent="0.25">
      <c r="F211" s="242"/>
    </row>
    <row r="212" spans="6:6" x14ac:dyDescent="0.25">
      <c r="F212" s="242"/>
    </row>
    <row r="213" spans="6:6" x14ac:dyDescent="0.25">
      <c r="F213" s="242"/>
    </row>
    <row r="214" spans="6:6" x14ac:dyDescent="0.25">
      <c r="F214" s="242"/>
    </row>
    <row r="215" spans="6:6" x14ac:dyDescent="0.25">
      <c r="F215" s="242"/>
    </row>
    <row r="216" spans="6:6" x14ac:dyDescent="0.25">
      <c r="F216" s="242"/>
    </row>
    <row r="217" spans="6:6" x14ac:dyDescent="0.25">
      <c r="F217" s="242"/>
    </row>
    <row r="218" spans="6:6" x14ac:dyDescent="0.25">
      <c r="F218" s="242"/>
    </row>
    <row r="219" spans="6:6" x14ac:dyDescent="0.25">
      <c r="F219" s="242"/>
    </row>
    <row r="220" spans="6:6" x14ac:dyDescent="0.25">
      <c r="F220" s="242"/>
    </row>
    <row r="221" spans="6:6" x14ac:dyDescent="0.25">
      <c r="F221" s="242"/>
    </row>
    <row r="222" spans="6:6" x14ac:dyDescent="0.25">
      <c r="F222" s="242"/>
    </row>
    <row r="223" spans="6:6" x14ac:dyDescent="0.25">
      <c r="F223" s="242"/>
    </row>
    <row r="224" spans="6:6" x14ac:dyDescent="0.25">
      <c r="F224" s="242"/>
    </row>
    <row r="225" spans="6:6" x14ac:dyDescent="0.25">
      <c r="F225" s="242"/>
    </row>
    <row r="226" spans="6:6" x14ac:dyDescent="0.25">
      <c r="F226" s="242"/>
    </row>
    <row r="227" spans="6:6" x14ac:dyDescent="0.25">
      <c r="F227" s="242"/>
    </row>
    <row r="228" spans="6:6" x14ac:dyDescent="0.25">
      <c r="F228" s="242"/>
    </row>
    <row r="229" spans="6:6" x14ac:dyDescent="0.25">
      <c r="F229" s="242"/>
    </row>
    <row r="230" spans="6:6" x14ac:dyDescent="0.25">
      <c r="F230" s="242"/>
    </row>
    <row r="231" spans="6:6" x14ac:dyDescent="0.25">
      <c r="F231" s="242"/>
    </row>
    <row r="232" spans="6:6" x14ac:dyDescent="0.25">
      <c r="F232" s="242"/>
    </row>
    <row r="233" spans="6:6" x14ac:dyDescent="0.25">
      <c r="F233" s="242"/>
    </row>
    <row r="234" spans="6:6" x14ac:dyDescent="0.25">
      <c r="F234" s="242"/>
    </row>
    <row r="235" spans="6:6" x14ac:dyDescent="0.25">
      <c r="F235" s="242"/>
    </row>
    <row r="236" spans="6:6" x14ac:dyDescent="0.25">
      <c r="F236" s="242"/>
    </row>
    <row r="237" spans="6:6" x14ac:dyDescent="0.25">
      <c r="F237" s="242"/>
    </row>
    <row r="238" spans="6:6" x14ac:dyDescent="0.25">
      <c r="F238" s="242"/>
    </row>
    <row r="239" spans="6:6" x14ac:dyDescent="0.25">
      <c r="F239" s="242"/>
    </row>
    <row r="240" spans="6:6" x14ac:dyDescent="0.25">
      <c r="F240" s="242"/>
    </row>
    <row r="241" spans="6:6" x14ac:dyDescent="0.25">
      <c r="F241" s="242"/>
    </row>
    <row r="242" spans="6:6" x14ac:dyDescent="0.25">
      <c r="F242" s="242"/>
    </row>
    <row r="243" spans="6:6" x14ac:dyDescent="0.25">
      <c r="F243" s="242"/>
    </row>
    <row r="244" spans="6:6" x14ac:dyDescent="0.25">
      <c r="F244" s="242"/>
    </row>
    <row r="245" spans="6:6" x14ac:dyDescent="0.25">
      <c r="F245" s="242"/>
    </row>
    <row r="246" spans="6:6" x14ac:dyDescent="0.25">
      <c r="F246" s="242"/>
    </row>
    <row r="247" spans="6:6" x14ac:dyDescent="0.25">
      <c r="F247" s="242"/>
    </row>
    <row r="248" spans="6:6" x14ac:dyDescent="0.25">
      <c r="F248" s="242"/>
    </row>
    <row r="249" spans="6:6" x14ac:dyDescent="0.25">
      <c r="F249" s="242"/>
    </row>
    <row r="250" spans="6:6" x14ac:dyDescent="0.25">
      <c r="F250" s="242"/>
    </row>
    <row r="251" spans="6:6" x14ac:dyDescent="0.25">
      <c r="F251" s="242"/>
    </row>
    <row r="252" spans="6:6" x14ac:dyDescent="0.25">
      <c r="F252" s="242"/>
    </row>
    <row r="253" spans="6:6" x14ac:dyDescent="0.25">
      <c r="F253" s="242"/>
    </row>
    <row r="254" spans="6:6" x14ac:dyDescent="0.25">
      <c r="F254" s="242"/>
    </row>
    <row r="255" spans="6:6" x14ac:dyDescent="0.25">
      <c r="F255" s="242"/>
    </row>
    <row r="256" spans="6:6" x14ac:dyDescent="0.25">
      <c r="F256" s="242"/>
    </row>
    <row r="257" spans="6:6" x14ac:dyDescent="0.25">
      <c r="F257" s="242"/>
    </row>
    <row r="258" spans="6:6" x14ac:dyDescent="0.25">
      <c r="F258" s="242"/>
    </row>
    <row r="259" spans="6:6" x14ac:dyDescent="0.25">
      <c r="F259" s="242"/>
    </row>
    <row r="260" spans="6:6" x14ac:dyDescent="0.25">
      <c r="F260" s="242"/>
    </row>
    <row r="261" spans="6:6" x14ac:dyDescent="0.25">
      <c r="F261" s="242"/>
    </row>
    <row r="262" spans="6:6" x14ac:dyDescent="0.25">
      <c r="F262" s="242"/>
    </row>
    <row r="263" spans="6:6" x14ac:dyDescent="0.25">
      <c r="F263" s="242"/>
    </row>
    <row r="264" spans="6:6" x14ac:dyDescent="0.25">
      <c r="F264" s="242"/>
    </row>
    <row r="265" spans="6:6" x14ac:dyDescent="0.25">
      <c r="F265" s="242"/>
    </row>
    <row r="266" spans="6:6" x14ac:dyDescent="0.25">
      <c r="F266" s="242"/>
    </row>
    <row r="267" spans="6:6" x14ac:dyDescent="0.25">
      <c r="F267" s="242"/>
    </row>
    <row r="268" spans="6:6" x14ac:dyDescent="0.25">
      <c r="F268" s="242"/>
    </row>
    <row r="269" spans="6:6" x14ac:dyDescent="0.25">
      <c r="F269" s="242"/>
    </row>
    <row r="270" spans="6:6" x14ac:dyDescent="0.25">
      <c r="F270" s="242"/>
    </row>
    <row r="271" spans="6:6" x14ac:dyDescent="0.25">
      <c r="F271" s="242"/>
    </row>
    <row r="272" spans="6:6" x14ac:dyDescent="0.25">
      <c r="F272" s="242"/>
    </row>
    <row r="273" spans="6:6" x14ac:dyDescent="0.25">
      <c r="F273" s="242"/>
    </row>
    <row r="274" spans="6:6" x14ac:dyDescent="0.25">
      <c r="F274" s="242"/>
    </row>
    <row r="275" spans="6:6" x14ac:dyDescent="0.25">
      <c r="F275" s="242"/>
    </row>
    <row r="276" spans="6:6" x14ac:dyDescent="0.25">
      <c r="F276" s="242"/>
    </row>
    <row r="277" spans="6:6" x14ac:dyDescent="0.25">
      <c r="F277" s="242"/>
    </row>
    <row r="278" spans="6:6" x14ac:dyDescent="0.25">
      <c r="F278" s="242"/>
    </row>
    <row r="279" spans="6:6" x14ac:dyDescent="0.25">
      <c r="F279" s="242"/>
    </row>
    <row r="280" spans="6:6" x14ac:dyDescent="0.25">
      <c r="F280" s="242"/>
    </row>
    <row r="281" spans="6:6" x14ac:dyDescent="0.25">
      <c r="F281" s="242"/>
    </row>
    <row r="282" spans="6:6" x14ac:dyDescent="0.25">
      <c r="F282" s="242"/>
    </row>
    <row r="283" spans="6:6" x14ac:dyDescent="0.25">
      <c r="F283" s="242"/>
    </row>
    <row r="284" spans="6:6" x14ac:dyDescent="0.25">
      <c r="F284" s="242"/>
    </row>
    <row r="285" spans="6:6" x14ac:dyDescent="0.25">
      <c r="F285" s="242"/>
    </row>
    <row r="286" spans="6:6" x14ac:dyDescent="0.25">
      <c r="F286" s="242"/>
    </row>
    <row r="287" spans="6:6" x14ac:dyDescent="0.25">
      <c r="F287" s="242"/>
    </row>
    <row r="288" spans="6:6" x14ac:dyDescent="0.25">
      <c r="F288" s="242"/>
    </row>
    <row r="289" spans="6:6" x14ac:dyDescent="0.25">
      <c r="F289" s="242"/>
    </row>
    <row r="290" spans="6:6" x14ac:dyDescent="0.25">
      <c r="F290" s="242"/>
    </row>
    <row r="291" spans="6:6" x14ac:dyDescent="0.25">
      <c r="F291" s="242"/>
    </row>
    <row r="292" spans="6:6" x14ac:dyDescent="0.25">
      <c r="F292" s="242"/>
    </row>
    <row r="293" spans="6:6" x14ac:dyDescent="0.25">
      <c r="F293" s="242"/>
    </row>
    <row r="294" spans="6:6" x14ac:dyDescent="0.25">
      <c r="F294" s="242"/>
    </row>
    <row r="295" spans="6:6" x14ac:dyDescent="0.25">
      <c r="F295" s="242"/>
    </row>
    <row r="296" spans="6:6" x14ac:dyDescent="0.25">
      <c r="F296" s="242"/>
    </row>
    <row r="297" spans="6:6" x14ac:dyDescent="0.25">
      <c r="F297" s="242"/>
    </row>
    <row r="298" spans="6:6" x14ac:dyDescent="0.25">
      <c r="F298" s="242"/>
    </row>
    <row r="299" spans="6:6" x14ac:dyDescent="0.25">
      <c r="F299" s="242"/>
    </row>
    <row r="300" spans="6:6" x14ac:dyDescent="0.25">
      <c r="F300" s="242"/>
    </row>
    <row r="301" spans="6:6" x14ac:dyDescent="0.25">
      <c r="F301" s="242"/>
    </row>
    <row r="302" spans="6:6" x14ac:dyDescent="0.25">
      <c r="F302" s="242"/>
    </row>
    <row r="303" spans="6:6" x14ac:dyDescent="0.25">
      <c r="F303" s="242"/>
    </row>
    <row r="304" spans="6:6" x14ac:dyDescent="0.25">
      <c r="F304" s="242"/>
    </row>
    <row r="305" spans="6:6" x14ac:dyDescent="0.25">
      <c r="F305" s="242"/>
    </row>
    <row r="306" spans="6:6" x14ac:dyDescent="0.25">
      <c r="F306" s="242"/>
    </row>
    <row r="307" spans="6:6" x14ac:dyDescent="0.25">
      <c r="F307" s="242"/>
    </row>
    <row r="308" spans="6:6" x14ac:dyDescent="0.25">
      <c r="F308" s="242"/>
    </row>
    <row r="309" spans="6:6" x14ac:dyDescent="0.25">
      <c r="F309" s="242"/>
    </row>
    <row r="310" spans="6:6" x14ac:dyDescent="0.25">
      <c r="F310" s="242"/>
    </row>
    <row r="311" spans="6:6" x14ac:dyDescent="0.25">
      <c r="F311" s="242"/>
    </row>
    <row r="312" spans="6:6" x14ac:dyDescent="0.25">
      <c r="F312" s="242"/>
    </row>
    <row r="313" spans="6:6" x14ac:dyDescent="0.25">
      <c r="F313" s="242"/>
    </row>
    <row r="314" spans="6:6" x14ac:dyDescent="0.25">
      <c r="F314" s="242"/>
    </row>
    <row r="315" spans="6:6" x14ac:dyDescent="0.25">
      <c r="F315" s="242"/>
    </row>
    <row r="316" spans="6:6" x14ac:dyDescent="0.25">
      <c r="F316" s="242"/>
    </row>
    <row r="317" spans="6:6" x14ac:dyDescent="0.25">
      <c r="F317" s="242"/>
    </row>
    <row r="318" spans="6:6" x14ac:dyDescent="0.25">
      <c r="F318" s="242"/>
    </row>
    <row r="319" spans="6:6" x14ac:dyDescent="0.25">
      <c r="F319" s="242"/>
    </row>
    <row r="320" spans="6:6" x14ac:dyDescent="0.25">
      <c r="F320" s="242"/>
    </row>
    <row r="321" spans="6:6" x14ac:dyDescent="0.25">
      <c r="F321" s="242"/>
    </row>
    <row r="322" spans="6:6" x14ac:dyDescent="0.25">
      <c r="F322" s="242"/>
    </row>
    <row r="323" spans="6:6" x14ac:dyDescent="0.25">
      <c r="F323" s="242"/>
    </row>
    <row r="324" spans="6:6" x14ac:dyDescent="0.25">
      <c r="F324" s="242"/>
    </row>
    <row r="325" spans="6:6" x14ac:dyDescent="0.25">
      <c r="F325" s="242"/>
    </row>
    <row r="326" spans="6:6" x14ac:dyDescent="0.25">
      <c r="F326" s="242"/>
    </row>
    <row r="327" spans="6:6" x14ac:dyDescent="0.25">
      <c r="F327" s="242"/>
    </row>
    <row r="328" spans="6:6" x14ac:dyDescent="0.25">
      <c r="F328" s="242"/>
    </row>
    <row r="329" spans="6:6" x14ac:dyDescent="0.25">
      <c r="F329" s="242"/>
    </row>
    <row r="330" spans="6:6" x14ac:dyDescent="0.25">
      <c r="F330" s="242"/>
    </row>
    <row r="331" spans="6:6" x14ac:dyDescent="0.25">
      <c r="F331" s="242"/>
    </row>
  </sheetData>
  <mergeCells count="16">
    <mergeCell ref="A181:A183"/>
    <mergeCell ref="E181:E183"/>
    <mergeCell ref="F181:F183"/>
    <mergeCell ref="A17:A20"/>
    <mergeCell ref="B17:B20"/>
    <mergeCell ref="C17:C20"/>
    <mergeCell ref="E17:E20"/>
    <mergeCell ref="F17:F20"/>
    <mergeCell ref="D17:D20"/>
    <mergeCell ref="B181:D183"/>
    <mergeCell ref="E11:F11"/>
    <mergeCell ref="C2:F2"/>
    <mergeCell ref="E4:F4"/>
    <mergeCell ref="C6:F6"/>
    <mergeCell ref="C8:F8"/>
    <mergeCell ref="E10:F10"/>
  </mergeCells>
  <hyperlinks>
    <hyperlink ref="A184" location="'Riepilogo spese'!A1" display="&lt;-"/>
  </hyperlinks>
  <pageMargins left="0.70866141732283472" right="0.70866141732283472" top="0.74803149606299213" bottom="0.74803149606299213" header="0.31496062992125984" footer="0.31496062992125984"/>
  <pageSetup paperSize="9" scale="84" fitToHeight="0" orientation="landscape" r:id="rId1"/>
  <headerFooter>
    <oddHeader>&amp;C&amp;"Arial,Grassetto"&amp;10&amp;URendicontazione Progetto B - SOSostegnoalleVITTIME</oddHeader>
    <oddFooter>&amp;L&amp;F&amp;CPagina &amp;P di &amp;N&amp;R&amp;A</oddFooter>
  </headerFooter>
  <ignoredErrors>
    <ignoredError sqref="E179:F180 B178 F178 E2:F16 E182:F185 B181 F181 B184:C185 B2:C16 B179:C180"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6"/>
  <sheetViews>
    <sheetView showGridLines="0" showRowColHeaders="0" showRuler="0" view="pageLayout" zoomScaleNormal="100" workbookViewId="0">
      <selection activeCell="A2" sqref="A2"/>
    </sheetView>
  </sheetViews>
  <sheetFormatPr defaultRowHeight="15" x14ac:dyDescent="0.25"/>
  <cols>
    <col min="1" max="1" width="21.85546875" customWidth="1"/>
    <col min="2" max="2" width="9.85546875" bestFit="1" customWidth="1"/>
    <col min="3" max="3" width="56.7109375" customWidth="1"/>
    <col min="4" max="4" width="14.28515625" bestFit="1" customWidth="1"/>
  </cols>
  <sheetData>
    <row r="2" spans="2:4" ht="43.5" customHeight="1" thickBot="1" x14ac:dyDescent="0.3"/>
    <row r="3" spans="2:4" x14ac:dyDescent="0.25">
      <c r="B3" s="354" t="s">
        <v>55</v>
      </c>
      <c r="C3" s="356" t="s">
        <v>127</v>
      </c>
      <c r="D3" s="358" t="s">
        <v>128</v>
      </c>
    </row>
    <row r="4" spans="2:4" ht="15.75" thickBot="1" x14ac:dyDescent="0.3">
      <c r="B4" s="355"/>
      <c r="C4" s="357"/>
      <c r="D4" s="359"/>
    </row>
    <row r="5" spans="2:4" ht="15.75" customHeight="1" x14ac:dyDescent="0.25">
      <c r="B5" s="245"/>
      <c r="C5" s="246" t="s">
        <v>117</v>
      </c>
      <c r="D5" s="247">
        <v>110880</v>
      </c>
    </row>
    <row r="6" spans="2:4" ht="15.75" customHeight="1" thickBot="1" x14ac:dyDescent="0.3">
      <c r="B6" s="248"/>
      <c r="C6" s="249" t="s">
        <v>117</v>
      </c>
      <c r="D6" s="250">
        <v>17600</v>
      </c>
    </row>
    <row r="7" spans="2:4" ht="15.75" thickBot="1" x14ac:dyDescent="0.3">
      <c r="B7" s="251" t="s">
        <v>74</v>
      </c>
      <c r="C7" s="252" t="s">
        <v>130</v>
      </c>
      <c r="D7" s="253">
        <f>SUM(D5:D6)</f>
        <v>128480</v>
      </c>
    </row>
    <row r="8" spans="2:4" ht="15.75" thickBot="1" x14ac:dyDescent="0.3">
      <c r="B8" s="248"/>
      <c r="C8" s="249" t="s">
        <v>118</v>
      </c>
      <c r="D8" s="250">
        <v>12000</v>
      </c>
    </row>
    <row r="9" spans="2:4" ht="15.75" thickBot="1" x14ac:dyDescent="0.3">
      <c r="B9" s="254" t="s">
        <v>76</v>
      </c>
      <c r="C9" s="252" t="s">
        <v>101</v>
      </c>
      <c r="D9" s="253">
        <f>SUM(D8:D8)</f>
        <v>12000</v>
      </c>
    </row>
    <row r="10" spans="2:4" s="259" customFormat="1" ht="25.5" x14ac:dyDescent="0.25">
      <c r="B10" s="256"/>
      <c r="C10" s="257" t="s">
        <v>119</v>
      </c>
      <c r="D10" s="258">
        <v>1000</v>
      </c>
    </row>
    <row r="11" spans="2:4" ht="15.75" thickBot="1" x14ac:dyDescent="0.3">
      <c r="B11" s="248"/>
      <c r="C11" s="249" t="s">
        <v>120</v>
      </c>
      <c r="D11" s="250">
        <v>3520</v>
      </c>
    </row>
    <row r="12" spans="2:4" ht="15.75" thickBot="1" x14ac:dyDescent="0.3">
      <c r="B12" s="254" t="s">
        <v>78</v>
      </c>
      <c r="C12" s="252" t="s">
        <v>103</v>
      </c>
      <c r="D12" s="253">
        <f>SUM(D10:D11)</f>
        <v>4520</v>
      </c>
    </row>
    <row r="13" spans="2:4" ht="15.75" thickBot="1" x14ac:dyDescent="0.3">
      <c r="B13" s="352" t="s">
        <v>129</v>
      </c>
      <c r="C13" s="353"/>
      <c r="D13" s="255">
        <f>+D7+D9+D12</f>
        <v>145000</v>
      </c>
    </row>
    <row r="16" spans="2:4" ht="15.75" customHeight="1" x14ac:dyDescent="0.25"/>
  </sheetData>
  <mergeCells count="4">
    <mergeCell ref="B13:C13"/>
    <mergeCell ref="B3:B4"/>
    <mergeCell ref="C3:C4"/>
    <mergeCell ref="D3:D4"/>
  </mergeCells>
  <pageMargins left="0.70866141732283472" right="0.70866141732283472" top="0.74803149606299213" bottom="0.74803149606299213" header="0.31496062992125984" footer="0.31496062992125984"/>
  <pageSetup paperSize="9" orientation="landscape" horizontalDpi="0" verticalDpi="0" r:id="rId1"/>
  <headerFooter>
    <oddHeader>&amp;C&amp;"Arial,Grassetto"&amp;10&amp;URendicontazione Progetto B - SOSostegnoalleVITTIME</oddHeader>
    <oddFooter>&amp;L&amp;F&amp;C&amp;N&amp;R&amp;A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vt:i4>
      </vt:variant>
    </vt:vector>
  </HeadingPairs>
  <TitlesOfParts>
    <vt:vector size="10" baseType="lpstr">
      <vt:lpstr>Istruzioni</vt:lpstr>
      <vt:lpstr>Relazione</vt:lpstr>
      <vt:lpstr>Rendiconto</vt:lpstr>
      <vt:lpstr>Analisi</vt:lpstr>
      <vt:lpstr>Riepilogo spese</vt:lpstr>
      <vt:lpstr>Dettaglio cat 01 personale</vt:lpstr>
      <vt:lpstr>Dettaglio cat 02 destinat. int.</vt:lpstr>
      <vt:lpstr>Dettaglio cat 03 spese generali</vt:lpstr>
      <vt:lpstr>Voci di costo</vt:lpstr>
      <vt:lpstr>Istruzioni!Area_stampa</vt:lpstr>
    </vt:vector>
  </TitlesOfParts>
  <Company>Regione Autonoma della Sardegna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Manuela Porcu</dc:creator>
  <cp:lastModifiedBy>Manuela Porcu</cp:lastModifiedBy>
  <cp:lastPrinted>2020-07-17T07:43:50Z</cp:lastPrinted>
  <dcterms:created xsi:type="dcterms:W3CDTF">2020-05-04T09:59:45Z</dcterms:created>
  <dcterms:modified xsi:type="dcterms:W3CDTF">2020-07-17T07:48:22Z</dcterms:modified>
</cp:coreProperties>
</file>